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505" windowWidth="15840" windowHeight="3615" activeTab="1"/>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B5" i="1" l="1"/>
  <c r="E5" i="1"/>
  <c r="B6" i="1"/>
  <c r="B7" i="1"/>
  <c r="B8" i="1"/>
  <c r="B9" i="1"/>
  <c r="B10" i="1"/>
  <c r="B11" i="1"/>
  <c r="B12" i="1"/>
  <c r="B13" i="1"/>
  <c r="B14" i="1"/>
  <c r="B15" i="1"/>
  <c r="B16" i="1"/>
  <c r="B17" i="1"/>
  <c r="B18" i="1"/>
  <c r="B5" i="2"/>
  <c r="B6" i="2"/>
  <c r="B7" i="2"/>
  <c r="E7" i="2"/>
  <c r="B8" i="2"/>
  <c r="F8" i="2"/>
  <c r="G8" i="2"/>
  <c r="B9" i="2"/>
  <c r="E9" i="2"/>
  <c r="B10" i="2"/>
  <c r="E10" i="2"/>
  <c r="B11" i="2"/>
  <c r="E11" i="2"/>
  <c r="B12" i="2"/>
  <c r="E12" i="2"/>
  <c r="B13" i="2"/>
  <c r="E13" i="2"/>
  <c r="B14" i="2"/>
  <c r="F14" i="2"/>
  <c r="G14" i="2"/>
  <c r="B15" i="2"/>
  <c r="E15" i="2"/>
  <c r="B16" i="2"/>
  <c r="E16" i="2"/>
  <c r="B17" i="2"/>
  <c r="E17" i="2"/>
  <c r="B18" i="2"/>
  <c r="E18" i="2"/>
  <c r="B19" i="2"/>
  <c r="E19" i="2"/>
  <c r="B20" i="2"/>
  <c r="E20" i="2"/>
  <c r="B21" i="2"/>
  <c r="E21" i="2"/>
  <c r="B22" i="2"/>
  <c r="E22" i="2"/>
  <c r="B23" i="2"/>
  <c r="E23" i="2"/>
  <c r="B24" i="2"/>
  <c r="E24" i="2"/>
  <c r="B25" i="2"/>
  <c r="E25" i="2"/>
  <c r="B26" i="2"/>
  <c r="E26" i="2"/>
  <c r="B27" i="2"/>
  <c r="E27" i="2"/>
  <c r="B28" i="2"/>
  <c r="E28" i="2"/>
  <c r="B29" i="2"/>
  <c r="E29" i="2"/>
  <c r="B30" i="2"/>
  <c r="E30" i="2"/>
  <c r="B31" i="2"/>
  <c r="E31" i="2"/>
  <c r="B32" i="2"/>
  <c r="E32" i="2"/>
  <c r="B33" i="2"/>
  <c r="F33" i="2"/>
  <c r="G33" i="2"/>
  <c r="B34" i="2"/>
  <c r="E34" i="2"/>
  <c r="B35" i="2"/>
  <c r="E35" i="2"/>
  <c r="B36" i="2"/>
  <c r="E36" i="2"/>
  <c r="B37" i="2"/>
  <c r="E37" i="2"/>
  <c r="B4" i="3"/>
  <c r="B5" i="3"/>
  <c r="B6" i="3"/>
  <c r="B7" i="3"/>
  <c r="B8" i="3"/>
  <c r="B9" i="3"/>
  <c r="B10" i="3"/>
  <c r="B11" i="3"/>
  <c r="B12" i="3"/>
  <c r="B13" i="3"/>
  <c r="B14" i="3"/>
  <c r="B15" i="3"/>
  <c r="B16" i="3"/>
  <c r="B17" i="3"/>
  <c r="B18" i="3"/>
  <c r="B19" i="3"/>
  <c r="E33" i="2" l="1"/>
  <c r="E14" i="2"/>
  <c r="E8" i="2"/>
</calcChain>
</file>

<file path=xl/comments1.xml><?xml version="1.0" encoding="utf-8"?>
<comments xmlns="http://schemas.openxmlformats.org/spreadsheetml/2006/main">
  <authors>
    <author>AGoncharov</author>
  </authors>
  <commentList>
    <comment ref="E4" authorId="0">
      <text>
        <r>
          <rPr>
            <sz val="8"/>
            <color indexed="81"/>
            <rFont val="Tahoma"/>
            <charset val="1"/>
          </rPr>
          <t xml:space="preserve">Общее количество проверок, проведенных в отношении юридических лиц, индивидуальных предпринимателей
</t>
        </r>
      </text>
    </comment>
    <comment ref="E5" authorId="0">
      <text>
        <r>
          <rPr>
            <sz val="8"/>
            <color indexed="81"/>
            <rFont val="Tahoma"/>
            <family val="2"/>
            <charset val="204"/>
          </rPr>
          <t xml:space="preserve">Общее количество внеплановых проверок
</t>
        </r>
      </text>
    </comment>
    <comment ref="E6" authorId="0">
      <text>
        <r>
          <rPr>
            <sz val="8"/>
            <color indexed="81"/>
            <rFont val="Tahoma"/>
            <family val="2"/>
            <charset val="204"/>
          </rPr>
          <t xml:space="preserve">Общее количество внеплановых проверок по контролю за исполнением предписаний, выданных по результатам проведенной ранее проверки </t>
        </r>
      </text>
    </comment>
    <comment ref="E7" authorId="0">
      <text>
        <r>
          <rPr>
            <sz val="8"/>
            <color indexed="81"/>
            <rFont val="Tahoma"/>
            <family val="2"/>
            <charset val="204"/>
          </rPr>
          <t>Общее количество внеплановых проверок по заявлениям (обращениям) физических и юридических лиц, по информации органов государственной власти, местного самоуправления, средств массовой информации об указанных фактах - всего</t>
        </r>
      </text>
    </comment>
    <comment ref="E8" authorId="0">
      <text>
        <r>
          <rPr>
            <sz val="8"/>
            <color indexed="81"/>
            <rFont val="Tahoma"/>
            <family val="2"/>
            <charset val="204"/>
          </rPr>
          <t xml:space="preserve">Общее количество внеплановых проверок по основанию: о возникновении угрозы причинения вреда жизни,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безопасности государства, а также угрозы чрезвычайных ситуаций природного и техногенного характера
</t>
        </r>
      </text>
    </comment>
    <comment ref="E9" authorId="0">
      <text>
        <r>
          <rPr>
            <sz val="8"/>
            <color indexed="81"/>
            <rFont val="Tahoma"/>
            <family val="2"/>
            <charset val="204"/>
          </rPr>
          <t xml:space="preserve">Общее количество внеплановых проверок по основанию о причинении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возникновение чрезвычайных ситуаций природного и техногенного характера
</t>
        </r>
      </text>
    </comment>
    <comment ref="E10" authorId="0">
      <text>
        <r>
          <rPr>
            <sz val="8"/>
            <color indexed="81"/>
            <rFont val="Tahoma"/>
            <family val="2"/>
            <charset val="204"/>
          </rPr>
          <t>Общее количество внеплановых проверок по основанию: 
о нарушении прав потребителей (в случае обращения граждан, права которых нарушены)</t>
        </r>
      </text>
    </comment>
    <comment ref="E11" authorId="0">
      <text>
        <r>
          <rPr>
            <sz val="8"/>
            <color indexed="81"/>
            <rFont val="Tahoma"/>
            <family val="2"/>
            <charset val="204"/>
          </rPr>
          <t xml:space="preserve">Общее количество внеплановых проверок  по основанию: о нарушении трудовых прав граждан
</t>
        </r>
      </text>
    </comment>
    <comment ref="E12" authorId="0">
      <text>
        <r>
          <rPr>
            <sz val="8"/>
            <color indexed="81"/>
            <rFont val="Tahoma"/>
            <family val="2"/>
            <charset val="204"/>
          </rPr>
          <t xml:space="preserve">Общее количество внеплановых проверок по основанию: на основании приказов (распоряжений) руководителя органа государственного контроля (надзора), изданного в соответствии с поручениями Президента Российской Федерации, Правительства Российской Федерации
</t>
        </r>
      </text>
    </comment>
    <comment ref="E13" authorId="0">
      <text>
        <r>
          <rPr>
            <sz val="8"/>
            <color indexed="81"/>
            <rFont val="Tahoma"/>
            <family val="2"/>
            <charset val="204"/>
          </rPr>
          <t xml:space="preserve">Общее количество внеплановых проверок на основании приказов (распоряжений) руководителя органа государственного контроля (надзора), изданного в соответствии с требованием органов прокуратуры
</t>
        </r>
      </text>
    </comment>
    <comment ref="E14" authorId="0">
      <text>
        <r>
          <rPr>
            <sz val="8"/>
            <color indexed="81"/>
            <rFont val="Tahoma"/>
            <family val="2"/>
            <charset val="204"/>
          </rPr>
          <t xml:space="preserve">Общее количество внеплановых проверок по иным основаниям, установленным законодательством Российской Федерации
</t>
        </r>
      </text>
    </comment>
    <comment ref="E15" authorId="0">
      <text>
        <r>
          <rPr>
            <sz val="8"/>
            <color indexed="81"/>
            <rFont val="Tahoma"/>
            <family val="2"/>
            <charset val="204"/>
          </rPr>
          <t xml:space="preserve">Количество проверок, проведенных совместно с другими органами государственного контроля (надзора), муниципального контроля
</t>
        </r>
      </text>
    </comment>
    <comment ref="E16" authorId="0">
      <text>
        <r>
          <rPr>
            <sz val="8"/>
            <color indexed="81"/>
            <rFont val="Tahoma"/>
            <family val="2"/>
            <charset val="204"/>
          </rPr>
          <t xml:space="preserve">Количество проверок, проведенных совместно с другими органами государственного контроля (надзора), муниципального контроля (из них внеплановых)
</t>
        </r>
      </text>
    </comment>
    <comment ref="E17" authorId="0">
      <text>
        <r>
          <rPr>
            <sz val="8"/>
            <color indexed="81"/>
            <rFont val="Tahoma"/>
            <family val="2"/>
            <charset val="204"/>
          </rPr>
          <t xml:space="preserve">Общее количество документарных проверок
</t>
        </r>
      </text>
    </comment>
    <comment ref="E18" authorId="0">
      <text>
        <r>
          <rPr>
            <sz val="8"/>
            <color indexed="81"/>
            <rFont val="Tahoma"/>
            <family val="2"/>
            <charset val="204"/>
          </rPr>
          <t xml:space="preserve">Общее количество выездных проверок
</t>
        </r>
      </text>
    </comment>
  </commentList>
</comments>
</file>

<file path=xl/comments2.xml><?xml version="1.0" encoding="utf-8"?>
<comments xmlns="http://schemas.openxmlformats.org/spreadsheetml/2006/main">
  <authors>
    <author>AGoncharov</author>
  </authors>
  <commentList>
    <comment ref="E4" authorId="0">
      <text>
        <r>
          <rPr>
            <sz val="8"/>
            <color indexed="81"/>
            <rFont val="Tahoma"/>
            <family val="2"/>
            <charset val="204"/>
          </rPr>
          <t>Общее количество юридических лиц, индивидуальных предпринимателей, в ходе проведения проверок в отношении которых выявлены правонарушения</t>
        </r>
      </text>
    </comment>
    <comment ref="E5" authorId="0">
      <text>
        <r>
          <rPr>
            <sz val="8"/>
            <color indexed="81"/>
            <rFont val="Tahoma"/>
            <family val="2"/>
            <charset val="204"/>
          </rPr>
          <t xml:space="preserve">Общее количество юридических лиц, индивидуальных предпринимателей, в деятельности которых выявлены нарушения обязательных требований, представляющие непосредственную угрозу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угрозу чрезвычайных ситуаций природного и техногенного характера
</t>
        </r>
      </text>
    </comment>
    <comment ref="E6" authorId="0">
      <text>
        <r>
          <rPr>
            <sz val="8"/>
            <color indexed="81"/>
            <rFont val="Tahoma"/>
            <family val="2"/>
            <charset val="204"/>
          </rPr>
          <t xml:space="preserve">Общее количество юридических лиц, индивидуальных предпринимателей, в деятельности которых выявлены нарушения обязательных требований, явившиеся причиной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возникновения чрезвычайных ситуаций природного и техногенного характера
</t>
        </r>
      </text>
    </comment>
    <comment ref="F7" authorId="0">
      <text>
        <r>
          <rPr>
            <sz val="8"/>
            <color indexed="81"/>
            <rFont val="Tahoma"/>
            <family val="2"/>
            <charset val="204"/>
          </rPr>
          <t xml:space="preserve">Общее количество проверок, по итогам проведения которых выявлены правонарушения
</t>
        </r>
      </text>
    </comment>
    <comment ref="G7" authorId="0">
      <text>
        <r>
          <rPr>
            <sz val="8"/>
            <color indexed="81"/>
            <rFont val="Tahoma"/>
            <family val="2"/>
            <charset val="204"/>
          </rPr>
          <t xml:space="preserve">Общее количество проверок, по итогам проведения которых выявлены правонарушения
</t>
        </r>
      </text>
    </comment>
    <comment ref="F9" authorId="0">
      <text>
        <r>
          <rPr>
            <sz val="8"/>
            <color indexed="81"/>
            <rFont val="Tahoma"/>
            <family val="2"/>
            <charset val="204"/>
          </rPr>
          <t xml:space="preserve">Выявлено правонарушений в том числе: нарушение обязательных требований законодательства (плановые)
</t>
        </r>
      </text>
    </comment>
    <comment ref="G9" authorId="0">
      <text>
        <r>
          <rPr>
            <sz val="8"/>
            <color indexed="81"/>
            <rFont val="Tahoma"/>
            <family val="2"/>
            <charset val="204"/>
          </rPr>
          <t>Выявлено правонарушений в том числе: нарушение обязательных требований законодательства
(внеплановые)</t>
        </r>
      </text>
    </comment>
    <comment ref="F10" authorId="0">
      <text>
        <r>
          <rPr>
            <sz val="8"/>
            <color indexed="81"/>
            <rFont val="Tahoma"/>
            <family val="2"/>
            <charset val="204"/>
          </rPr>
          <t xml:space="preserve">Выявлено правонарушений в том числе: 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требованиям(плановые)
</t>
        </r>
      </text>
    </comment>
    <comment ref="G10" authorId="0">
      <text>
        <r>
          <rPr>
            <sz val="8"/>
            <color indexed="81"/>
            <rFont val="Tahoma"/>
            <family val="2"/>
            <charset val="204"/>
          </rPr>
          <t xml:space="preserve">Выявлено правонарушений в том числе: 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 (внеплановые)
</t>
        </r>
      </text>
    </comment>
    <comment ref="F11" authorId="0">
      <text>
        <r>
          <rPr>
            <sz val="8"/>
            <color indexed="81"/>
            <rFont val="Tahoma"/>
            <family val="2"/>
            <charset val="204"/>
          </rPr>
          <t xml:space="preserve">Выявлено правонарушений в том числе: невыполнение предписаний органов государственного контроля (надзора), муниципального контроля (плановые)
</t>
        </r>
      </text>
    </comment>
    <comment ref="G11" authorId="0">
      <text>
        <r>
          <rPr>
            <sz val="8"/>
            <color indexed="81"/>
            <rFont val="Tahoma"/>
            <family val="2"/>
            <charset val="204"/>
          </rPr>
          <t xml:space="preserve">Выявлено правонарушений в том числе: невыполнение предписаний органов государственного контроля (надзора), муниципального контроля (внеплановые)
</t>
        </r>
      </text>
    </comment>
    <comment ref="F12" authorId="0">
      <text>
        <r>
          <rPr>
            <sz val="8"/>
            <color indexed="81"/>
            <rFont val="Tahoma"/>
            <family val="2"/>
            <charset val="204"/>
          </rPr>
          <t xml:space="preserve">Общее количество проверок, по итогам проведения которых по фактам выявленных нарушений возбуждены дела об административных правонарушениях (плановые)
</t>
        </r>
      </text>
    </comment>
    <comment ref="G12" authorId="0">
      <text>
        <r>
          <rPr>
            <sz val="8"/>
            <color indexed="81"/>
            <rFont val="Tahoma"/>
            <family val="2"/>
            <charset val="204"/>
          </rPr>
          <t xml:space="preserve">Общее количество проверок, по итогам проведения которых по фактам выявленных нарушений возбуждены дела об административных правонарушениях (внеплановые)
</t>
        </r>
      </text>
    </comment>
    <comment ref="F13" authorId="0">
      <text>
        <r>
          <rPr>
            <sz val="8"/>
            <color indexed="81"/>
            <rFont val="Tahoma"/>
            <family val="2"/>
            <charset val="204"/>
          </rPr>
          <t xml:space="preserve">Общее количество проверок, по итогам которых по фактам выявленных нарушений наложены административные наказания (плановые)
</t>
        </r>
      </text>
    </comment>
    <comment ref="G13" authorId="0">
      <text>
        <r>
          <rPr>
            <sz val="8"/>
            <color indexed="81"/>
            <rFont val="Tahoma"/>
            <family val="2"/>
            <charset val="204"/>
          </rPr>
          <t xml:space="preserve">Общее количество проверок, по итогам которых по фактам выявленных нарушений наложены административные наказания (внеплановые)
</t>
        </r>
      </text>
    </comment>
    <comment ref="F15" authorId="0">
      <text>
        <r>
          <rPr>
            <sz val="8"/>
            <color indexed="81"/>
            <rFont val="Tahoma"/>
            <family val="2"/>
            <charset val="204"/>
          </rPr>
          <t xml:space="preserve">Общее количество административных наказаний, наложенных по итогам проверок, - всего , в том числе по видам наказаний:конфискация орудия совершения или предмета административного правонарушения (плановые)
</t>
        </r>
      </text>
    </comment>
    <comment ref="G15" authorId="0">
      <text>
        <r>
          <rPr>
            <sz val="8"/>
            <color indexed="81"/>
            <rFont val="Tahoma"/>
            <family val="2"/>
            <charset val="204"/>
          </rPr>
          <t xml:space="preserve">Общее количество административных наказаний, наложенных по итогам проверок, - всего , в том числе по видам наказаний:конфискация орудия совершения или предмета административного правонарушения (внеплановые)
</t>
        </r>
      </text>
    </comment>
    <comment ref="F16" authorId="0">
      <text>
        <r>
          <rPr>
            <sz val="8"/>
            <color indexed="81"/>
            <rFont val="Tahoma"/>
            <family val="2"/>
            <charset val="204"/>
          </rPr>
          <t>Общее количество административных наказаний, наложенных по итогам проверок, - всего, в том числе по видам наказаний:лишение специального права, предоставленного физическому лицу (плановые)</t>
        </r>
        <r>
          <rPr>
            <b/>
            <sz val="8"/>
            <color indexed="81"/>
            <rFont val="Tahoma"/>
            <family val="2"/>
            <charset val="204"/>
          </rPr>
          <t xml:space="preserve">
</t>
        </r>
        <r>
          <rPr>
            <sz val="8"/>
            <color indexed="81"/>
            <rFont val="Tahoma"/>
            <family val="2"/>
            <charset val="204"/>
          </rPr>
          <t xml:space="preserve">
</t>
        </r>
      </text>
    </comment>
    <comment ref="G16" authorId="0">
      <text>
        <r>
          <rPr>
            <sz val="8"/>
            <color indexed="81"/>
            <rFont val="Tahoma"/>
            <family val="2"/>
            <charset val="204"/>
          </rPr>
          <t xml:space="preserve">
Общее количество административных наказаний, наложенных по итогам проверок, - всего, в том числе по видам наказаний:лишение специального права, предоставленного физическому лицу (внеплановые)</t>
        </r>
      </text>
    </comment>
    <comment ref="F17" authorId="0">
      <text>
        <r>
          <rPr>
            <sz val="8"/>
            <color indexed="81"/>
            <rFont val="Tahoma"/>
            <charset val="1"/>
          </rPr>
          <t xml:space="preserve">Общее количество административных наказаний, наложенных по итогам проверок,  в том числе: административный арест (плановые)
</t>
        </r>
      </text>
    </comment>
    <comment ref="G17" authorId="0">
      <text>
        <r>
          <rPr>
            <sz val="8"/>
            <color indexed="81"/>
            <rFont val="Tahoma"/>
            <charset val="1"/>
          </rPr>
          <t xml:space="preserve">Общее количество административных наказаний, наложенных по итогам проверок,  в том числе: административный арест (внеплановые)
</t>
        </r>
      </text>
    </comment>
    <comment ref="F18" authorId="0">
      <text>
        <r>
          <rPr>
            <sz val="8"/>
            <color indexed="81"/>
            <rFont val="Tahoma"/>
            <charset val="1"/>
          </rPr>
          <t xml:space="preserve">Общее количество административных наказаний, наложенных по итогам проверок по видам наказаний:административное выдворение за пределы Российской Федерации иностранного гражданина или лица без гражданства (плановые)
</t>
        </r>
      </text>
    </comment>
    <comment ref="G18" authorId="0">
      <text>
        <r>
          <rPr>
            <sz val="8"/>
            <color indexed="81"/>
            <rFont val="Tahoma"/>
            <family val="2"/>
            <charset val="204"/>
          </rPr>
          <t>Общее количество административных наказаний, наложенных по итогам проверок по видам наказаний:административное выдворение за пределы Российской Федерации иностранного гражданина или лица без гражданства (внеплановые)</t>
        </r>
      </text>
    </comment>
    <comment ref="F19"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дисквалификация (плановые)
</t>
        </r>
      </text>
    </comment>
    <comment ref="G19"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дисквалификация (внеплановые)
</t>
        </r>
      </text>
    </comment>
    <comment ref="F20"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административное приостановление деятельности (плановые)
</t>
        </r>
      </text>
    </comment>
    <comment ref="G20"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административное приостановление деятельности (внеплановые)
</t>
        </r>
      </text>
    </comment>
    <comment ref="F21"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предупреждение (плановые)
</t>
        </r>
      </text>
    </comment>
    <comment ref="G21"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предупреждение вне(плановые)
</t>
        </r>
      </text>
    </comment>
    <comment ref="F22"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(плановые)
</t>
        </r>
      </text>
    </comment>
    <comment ref="G22"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(внеплановые)
</t>
        </r>
      </text>
    </comment>
    <comment ref="F23"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должностное лицо (плановые)
</t>
        </r>
      </text>
    </comment>
    <comment ref="G23"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должностное лицо (внеплановые)
</t>
        </r>
      </text>
    </comment>
    <comment ref="F24"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индивидуального предпринимателя (плановые)
</t>
        </r>
      </text>
    </comment>
    <comment ref="G24"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индивидуального предпринимателя (внеплановые)
</t>
        </r>
      </text>
    </comment>
    <comment ref="F25"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юридическое лицо (плановые)
</t>
        </r>
      </text>
    </comment>
    <comment ref="G25"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юридическое лицо (внеплановые)
</t>
        </r>
      </text>
    </comment>
    <comment ref="F26" authorId="0">
      <text>
        <r>
          <rPr>
            <sz val="8"/>
            <color indexed="81"/>
            <rFont val="Tahoma"/>
            <family val="2"/>
            <charset val="204"/>
          </rPr>
          <t xml:space="preserve">Общая сумма наложенных административных штрафов (плановые)
</t>
        </r>
      </text>
    </comment>
    <comment ref="G26" authorId="0">
      <text>
        <r>
          <rPr>
            <sz val="8"/>
            <color indexed="81"/>
            <rFont val="Tahoma"/>
            <family val="2"/>
            <charset val="204"/>
          </rPr>
          <t xml:space="preserve">Общая сумма наложенных административных штрафов (внеплановые)
</t>
        </r>
      </text>
    </comment>
    <comment ref="F27" authorId="0">
      <text>
        <r>
          <rPr>
            <sz val="8"/>
            <color indexed="81"/>
            <rFont val="Tahoma"/>
            <family val="2"/>
            <charset val="204"/>
          </rPr>
          <t xml:space="preserve">Общая сумма наложенных административных штрафов в том числе: на должностное лицо (плановые)
</t>
        </r>
      </text>
    </comment>
    <comment ref="G27" authorId="0">
      <text>
        <r>
          <rPr>
            <sz val="8"/>
            <color indexed="81"/>
            <rFont val="Tahoma"/>
            <family val="2"/>
            <charset val="204"/>
          </rPr>
          <t xml:space="preserve">Общая сумма наложенных административных штрафов в том числе: на должностное лицо (внеплановые)
</t>
        </r>
      </text>
    </comment>
    <comment ref="F28" authorId="0">
      <text>
        <r>
          <rPr>
            <sz val="8"/>
            <color indexed="81"/>
            <rFont val="Tahoma"/>
            <family val="2"/>
            <charset val="204"/>
          </rPr>
          <t xml:space="preserve">Общая сумма наложенных административных штрафов в том числе: на индивидуального предпринимателя (плановые)
</t>
        </r>
      </text>
    </comment>
    <comment ref="G28" authorId="0">
      <text>
        <r>
          <rPr>
            <sz val="8"/>
            <color indexed="81"/>
            <rFont val="Tahoma"/>
            <family val="2"/>
            <charset val="204"/>
          </rPr>
          <t xml:space="preserve">Общая сумма наложенных административных штрафов в том числе: на индивидуального предпринимателя (внеплановые)
</t>
        </r>
      </text>
    </comment>
    <comment ref="F29" authorId="0">
      <text>
        <r>
          <rPr>
            <sz val="8"/>
            <color indexed="81"/>
            <rFont val="Tahoma"/>
            <family val="2"/>
            <charset val="204"/>
          </rPr>
          <t xml:space="preserve">Общая сумма наложенных административных штрафов в том числе:  на юридическое лицо (плановые)
</t>
        </r>
      </text>
    </comment>
    <comment ref="G29" authorId="0">
      <text>
        <r>
          <rPr>
            <sz val="8"/>
            <color indexed="81"/>
            <rFont val="Tahoma"/>
            <family val="2"/>
            <charset val="204"/>
          </rPr>
          <t xml:space="preserve">Общая сумма наложенных административных штрафов в том числе:  на юридическое лицо (внеплановые)
</t>
        </r>
      </text>
    </comment>
    <comment ref="F30" authorId="0">
      <text>
        <r>
          <rPr>
            <sz val="8"/>
            <color indexed="81"/>
            <rFont val="Tahoma"/>
            <family val="2"/>
            <charset val="204"/>
          </rPr>
          <t xml:space="preserve">Общая сумма уплаченных (взысканных) административных штрафов(плановые)
</t>
        </r>
      </text>
    </comment>
    <comment ref="G30" authorId="0">
      <text>
        <r>
          <rPr>
            <sz val="8"/>
            <color indexed="81"/>
            <rFont val="Tahoma"/>
            <family val="2"/>
            <charset val="204"/>
          </rPr>
          <t xml:space="preserve">Общая сумма уплаченных (взысканных) административных штрафов(внеплановые)
</t>
        </r>
      </text>
    </comment>
    <comment ref="F31" author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(плановые)
</t>
        </r>
      </text>
    </comment>
    <comment ref="G31" author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(внеплановые)
</t>
        </r>
      </text>
    </comment>
    <comment ref="F32" author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из них количество проверок, по итогам которых по фактам выявленных нарушений применены меры уголовного наказания (плановые)
</t>
        </r>
      </text>
    </comment>
    <comment ref="G32" author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из них количество проверок, по итогам которых по фактам выявленных нарушений применены меры уголовного наказания (внеплановые)
</t>
        </r>
      </text>
    </comment>
    <comment ref="F34"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суда (плановые)
</t>
        </r>
      </text>
    </comment>
    <comment ref="G34" authorId="0">
      <text>
        <r>
          <rPr>
            <sz val="8"/>
            <color indexed="81"/>
            <rFont val="Tahoma"/>
            <family val="2"/>
            <charset val="204"/>
          </rPr>
          <t>Количество проверок, результаты которых были признаны недействительными, - всего, в том числе по решению суда (внеплановые)</t>
        </r>
      </text>
    </comment>
    <comment ref="F35"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предписанию органов прокуратуры (плановые)
</t>
        </r>
      </text>
    </comment>
    <comment ref="G35"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предписанию органов прокуратуры (внеплановые)
</t>
        </r>
      </text>
    </comment>
    <comment ref="F36"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руководителя органа государственного контроля (надзора), муниципального контроля (плановые)
</t>
        </r>
      </text>
    </comment>
    <comment ref="G36"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руководителя органа государственного контроля (надзора), муниципального контроля (внеплановые)
</t>
        </r>
      </text>
    </comment>
    <comment ref="F37" authorId="0">
      <text>
        <r>
          <rPr>
            <sz val="8"/>
            <color indexed="81"/>
            <rFont val="Tahoma"/>
            <family val="2"/>
            <charset val="204"/>
          </rPr>
          <t xml:space="preserve">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 (плановые)
</t>
        </r>
      </text>
    </comment>
    <comment ref="G37" authorId="0">
      <text>
        <r>
          <rPr>
            <sz val="8"/>
            <color indexed="81"/>
            <rFont val="Tahoma"/>
            <family val="2"/>
            <charset val="204"/>
          </rPr>
          <t xml:space="preserve">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 (внеплановые)
</t>
        </r>
      </text>
    </comment>
  </commentList>
</comments>
</file>

<file path=xl/comments3.xml><?xml version="1.0" encoding="utf-8"?>
<comments xmlns="http://schemas.openxmlformats.org/spreadsheetml/2006/main">
  <authors>
    <author>AGoncharov</author>
  </authors>
  <commentList>
    <comment ref="E3" authorId="0">
      <text>
        <r>
          <rPr>
            <sz val="8"/>
            <color indexed="81"/>
            <rFont val="Tahoma"/>
            <family val="2"/>
            <charset val="204"/>
          </rPr>
          <t xml:space="preserve">Общее количество юридических лиц, индивидуальных предпринимателей, осуществляющих деятельность на территории Российской Федерации, соответствующего субъекта Российской Федерации, соответствующего муниципального образования, деятельность которых подлежит государственному контролю (надзору), муниципальному контролю со стороны контрольного органа
</t>
        </r>
      </text>
    </comment>
    <comment ref="E4" authorId="0">
      <text>
        <r>
          <rPr>
            <sz val="8"/>
            <color indexed="81"/>
            <rFont val="Tahoma"/>
            <family val="2"/>
            <charset val="204"/>
          </rPr>
          <t xml:space="preserve">Общее количество юридических лиц и индивидуальных предпринимателей, в отношении которых проводились плановые, внеплановые проверки 
</t>
        </r>
      </text>
    </comment>
    <comment ref="E5" authorId="0">
      <text>
        <r>
          <rPr>
            <sz val="8"/>
            <color indexed="81"/>
            <rFont val="Tahoma"/>
            <family val="2"/>
            <charset val="204"/>
          </rPr>
          <t xml:space="preserve">Количество проверок, предусмотренных ежегодным планом проведения проверок на отчетный период
</t>
        </r>
      </text>
    </comment>
    <comment ref="E6" authorId="0">
      <text>
        <r>
          <rPr>
            <sz val="8"/>
            <color indexed="81"/>
            <rFont val="Tahoma"/>
            <family val="2"/>
            <charset val="204"/>
          </rPr>
          <t xml:space="preserve">Количество ликвидированных либо прекративших свою деятельность к моменту проведения плановой проверки юридических лиц, индивидуальных предпринимателей (из числа включенных в план проверок на отчетный период)
</t>
        </r>
      </text>
    </comment>
    <comment ref="E7" authorId="0">
      <text>
        <r>
          <rPr>
            <sz val="8"/>
            <color indexed="81"/>
            <rFont val="Tahoma"/>
            <family val="2"/>
            <charset val="204"/>
          </rPr>
          <t xml:space="preserve">Направлено в органы прокуратуры заявлений о согласовании проведения внеплановых выездных проверок
</t>
        </r>
      </text>
    </comment>
    <comment ref="E8" authorId="0">
      <text>
        <r>
          <rPr>
            <sz val="8"/>
            <color indexed="81"/>
            <rFont val="Tahoma"/>
            <family val="2"/>
            <charset val="204"/>
          </rPr>
          <t>отказано органами прокуратуры в согласовании</t>
        </r>
      </text>
    </comment>
    <comment ref="E9" authorId="0">
      <text>
        <r>
          <rPr>
            <sz val="8"/>
            <color indexed="81"/>
            <rFont val="Tahoma"/>
            <family val="2"/>
            <charset val="204"/>
          </rPr>
          <t xml:space="preserve">Количество проверок, проводимых с привлечением  экспертных организаций
</t>
        </r>
      </text>
    </comment>
    <comment ref="E10" authorId="0">
      <text>
        <r>
          <rPr>
            <sz val="8"/>
            <color indexed="81"/>
            <rFont val="Tahoma"/>
            <family val="2"/>
            <charset val="204"/>
          </rPr>
          <t xml:space="preserve">Количество проверок, проводимых с привлечением экспертов
</t>
        </r>
      </text>
    </comment>
    <comment ref="E11" authorId="0">
      <text>
        <r>
          <rPr>
            <sz val="8"/>
            <color indexed="81"/>
            <rFont val="Tahoma"/>
            <family val="2"/>
            <charset val="204"/>
          </rPr>
          <t xml:space="preserve">Объем финансовых средств, выделяемых в отчетном периоде из бюджетов всех уровней на финансирование участия экспертных организаций и экспертов в проведении проверок
</t>
        </r>
      </text>
    </comment>
    <comment ref="E12" authorId="0">
      <text>
        <r>
          <rPr>
            <sz val="8"/>
            <color indexed="81"/>
            <rFont val="Tahoma"/>
            <family val="2"/>
            <charset val="204"/>
          </rPr>
          <t xml:space="preserve">Количество штатных единиц по должностям, предусматривающим выполнение функций по контролю (надзору)
</t>
        </r>
      </text>
    </comment>
    <comment ref="E13" authorId="0">
      <text>
        <r>
          <rPr>
            <sz val="8"/>
            <color indexed="81"/>
            <rFont val="Tahoma"/>
            <family val="2"/>
            <charset val="204"/>
          </rPr>
          <t xml:space="preserve">Количество штатных единиц по должностям, предусматривающим выполнение функций по контролю (надзору) из них - занятых
</t>
        </r>
      </text>
    </comment>
    <comment ref="E14" authorId="0">
      <text>
        <r>
          <rPr>
            <sz val="8"/>
            <color indexed="81"/>
            <rFont val="Tahoma"/>
            <family val="2"/>
            <charset val="204"/>
          </rPr>
          <t xml:space="preserve">Объем финансовых средств, выделяемых в отчетном периоде из бюджетов всех уровней на выполнение функций по контролю (надзору)
</t>
        </r>
      </text>
    </comment>
    <comment ref="E15"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t>
        </r>
      </text>
    </comment>
    <comment ref="E16"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 том числе: количество случаев причинения вреда жизни, здоровью граждан
</t>
        </r>
      </text>
    </comment>
    <comment ref="E17"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в том числе: количество случаев причинения вреда животным, растениям, окружающей среде
</t>
        </r>
      </text>
    </comment>
    <comment ref="E18"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в том числе: количество случаев причинения вреда объектам культурного наследия (памятникам истории и культуры) народов Российской Федерации
</t>
        </r>
      </text>
    </comment>
    <comment ref="E19"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 том числе: количество случаев возникновения чрезвычайных ситуаций техногенного характера
</t>
        </r>
      </text>
    </comment>
  </commentList>
</comments>
</file>

<file path=xl/sharedStrings.xml><?xml version="1.0" encoding="utf-8"?>
<sst xmlns="http://schemas.openxmlformats.org/spreadsheetml/2006/main" count="159" uniqueCount="82">
  <si>
    <t>Наименование показателей</t>
  </si>
  <si>
    <t>Всего</t>
  </si>
  <si>
    <t>Общее количество проверок, проведенных в отношении юридических лиц, индивидуальных предпринимателей</t>
  </si>
  <si>
    <t>единица</t>
  </si>
  <si>
    <t>по контролю за исполнением предписаний, выданных по результатам проведенной ранее проверки</t>
  </si>
  <si>
    <t>по заявлениям (обращениям) физических и юридических лиц, по информации органов государственной власти, местного самоуправления, средств массовой информации об указанных фактах - всего, в том числе</t>
  </si>
  <si>
    <t>о возникновении угрозы причинения вреда жизни,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безопасности государства, а также угрозы чрезвычайных ситуаций природного и техногенного характера (из строки 4)</t>
  </si>
  <si>
    <t>о причинении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возникновение чрезвычайных ситуаций природного и техногенного характера (из строки 4)</t>
  </si>
  <si>
    <t>о нарушении прав потребителей (в случае обращения граждан, права которых нарушены) (из строки 4)</t>
  </si>
  <si>
    <t>о нарушении трудовых прав граждан (из строки 4)</t>
  </si>
  <si>
    <t>по иным основаниям, установленным законодательством Российской Федерации</t>
  </si>
  <si>
    <t>Количество проверок, проведенных совместно с другими органами государственного контроля (надзора), муниципального контроля (из строки 1)</t>
  </si>
  <si>
    <t>из них внеплановых</t>
  </si>
  <si>
    <t>Общее количество документарных проверок</t>
  </si>
  <si>
    <t>Общее количество выездных проверок</t>
  </si>
  <si>
    <t>№ строки</t>
  </si>
  <si>
    <t>Единица измерения</t>
  </si>
  <si>
    <t>Код по ОКЕИ</t>
  </si>
  <si>
    <t>на основании приказов (распоряжений) руководителя органа государственного контроля (надзора), изданного в соответствии с поручениями Президента Российской Федерации, Правительства Российской Федерации</t>
  </si>
  <si>
    <t>на основании приказов (распоряжений) руководителя органа государственного контроля (надзора), изданного в соответствии с требованием органов прокуратуры</t>
  </si>
  <si>
    <t>Общее количество юридических лиц, индивидуальных предпринимателей, в ходе проведения проверок в отношении которых выявлены правонарушения</t>
  </si>
  <si>
    <t>Общее количество юридических лиц, индивидуальных предпринимателей, в деятельности которых выявлены нарушения обязательных требований, представляющие непосредственную угрозу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угрозу чрезвычайных ситуаций природного и техногенного характера</t>
  </si>
  <si>
    <t>Общее количество юридических лиц, индивидуальных предпринимателей, в деятельности которых выявлены нарушения обязательных требований, явившиеся причиной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возникновения чрезвычайных ситуаций природного и техногенного характера</t>
  </si>
  <si>
    <t>Общее количество проверок, по итогам проведения которых выявлены правонарушения</t>
  </si>
  <si>
    <t>нарушение обязательных требований законодательства</t>
  </si>
  <si>
    <t>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t>
  </si>
  <si>
    <t>невыполнение предписаний органов государственного контроля (надзора), муниципального контроля</t>
  </si>
  <si>
    <t xml:space="preserve">Общее количество проверок, по итогам проведения которых по фактам выявленных нарушений возбуждены дела об административных правонарушениях </t>
  </si>
  <si>
    <t>Общее количество проверок, по итогам которых по фактам выявленных нарушений наложены административные наказания</t>
  </si>
  <si>
    <t>конфискация орудия совершения или предмета административного правонарушения</t>
  </si>
  <si>
    <t>лишение специального права, предоставленного физическому лицу</t>
  </si>
  <si>
    <t>административный арест</t>
  </si>
  <si>
    <t>административное выдворение за пределы Российской Федерации иностранного гражданина или лица без гражданства</t>
  </si>
  <si>
    <t>дисквалификация</t>
  </si>
  <si>
    <t>административное приостановление деятельности</t>
  </si>
  <si>
    <t>предупреждение</t>
  </si>
  <si>
    <t>административный штраф - всего, в том числе:</t>
  </si>
  <si>
    <t>на должностное лицо</t>
  </si>
  <si>
    <t>на индивидуального предпринимателя</t>
  </si>
  <si>
    <t>на юридическое лицо</t>
  </si>
  <si>
    <t>Общая сумма наложенных административных штрафов - всего, в том числе:</t>
  </si>
  <si>
    <t>тыс. рублей</t>
  </si>
  <si>
    <t>Общая сумма уплаченных (взысканных) административных штрафов</t>
  </si>
  <si>
    <t>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t>
  </si>
  <si>
    <t>из них количество проверок, по итогам которых по фактам выявленных нарушений применены меры уголовного наказания</t>
  </si>
  <si>
    <t>по решению суда</t>
  </si>
  <si>
    <t>по предписанию органов прокуратуры</t>
  </si>
  <si>
    <t>по решению руководителя органа государственного контроля (надзора), муниципального контроля</t>
  </si>
  <si>
    <t>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t>
  </si>
  <si>
    <t>Общее количество юридических лиц, индивидуальных предпринимателей, осуществляющих деятельность на территории Российской Федерации, соответствующего субъекта Российской Федерации, соответствующего муниципального образования, деятельность которых подлежит государственному контролю (надзору), муниципальному контролю со стороны контрольного органа</t>
  </si>
  <si>
    <t xml:space="preserve">Общее количество юридических лиц и индивидуальных предпринимателей, в отношении которых проводились плановые, внеплановые проверки </t>
  </si>
  <si>
    <t>Количество проверок, предусмотренных ежегодным планом проведения проверок на отчетный период</t>
  </si>
  <si>
    <t>Количество ликвидированных либо прекративших свою деятельность к моменту проведения плановой проверки юридических лиц, индивидуальных предпринимателей (из числа включенных в план проверок на отчетный период)</t>
  </si>
  <si>
    <t>Направлено в органы прокуратуры заявлений о согласовании проведения внеплановых выездных проверок,</t>
  </si>
  <si>
    <t>из них отказано органами прокуратуры в согласовании</t>
  </si>
  <si>
    <t>Количество проверок, проводимых с привлечением  экспертных организаций</t>
  </si>
  <si>
    <t>Количество проверок, проводимых с привлечением экспертов</t>
  </si>
  <si>
    <t>Объем финансовых средств, выделяемых в отчетном периоде из бюджетов всех уровней на финансирование участия экспертных организаций и экспертов в проведении проверок</t>
  </si>
  <si>
    <t>Количество штатных единиц по должностям, предусматривающим выполнение функций по контролю (надзору),</t>
  </si>
  <si>
    <t>из них занятых</t>
  </si>
  <si>
    <t>Объем финансовых средств, выделяемых в отчетном периоде из бюджетов всех уровней на выполнение функций по контролю (надзору)</t>
  </si>
  <si>
    <t>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всего, в том числе:</t>
  </si>
  <si>
    <t>количество случаев причинения вреда жизни, здоровью граждан</t>
  </si>
  <si>
    <t>количество случаев причинения вреда животным, растениям, окружающей среде</t>
  </si>
  <si>
    <t>количество случаев причинения вреда объектам культурного наследия (памятникам истории и культуры) народов Российской Федерации</t>
  </si>
  <si>
    <t>количество случаев возникновения чрезвычайных ситуаций техногенного характера</t>
  </si>
  <si>
    <t>Раздел 1. Сведения о количестве проведенных проверок юридических лиц и индивидуальных предпринимателей</t>
  </si>
  <si>
    <t>Раздел 2. Результаты проверок</t>
  </si>
  <si>
    <t>№
строки</t>
  </si>
  <si>
    <t>Единица
измерения</t>
  </si>
  <si>
    <t>Код
по ОКЕИ</t>
  </si>
  <si>
    <t>Всего
(сумма
граф 6 - 7)</t>
  </si>
  <si>
    <t>В том числе</t>
  </si>
  <si>
    <t>Внеплановые проверки</t>
  </si>
  <si>
    <t>Плановые проверки</t>
  </si>
  <si>
    <r>
      <rPr>
        <b/>
        <sz val="12"/>
        <color indexed="8"/>
        <rFont val="Times New Roman"/>
        <family val="1"/>
        <charset val="204"/>
      </rPr>
      <t>Раздел 3. Справочная информаци</t>
    </r>
    <r>
      <rPr>
        <sz val="12"/>
        <color indexed="8"/>
        <rFont val="Times New Roman"/>
        <family val="1"/>
        <charset val="204"/>
      </rPr>
      <t>я</t>
    </r>
  </si>
  <si>
    <t>тыс.   рублей</t>
  </si>
  <si>
    <r>
      <t xml:space="preserve">Количество проверок, результаты которых были признаны недействительными, - всего, в том числе </t>
    </r>
    <r>
      <rPr>
        <sz val="10"/>
        <color indexed="10"/>
        <rFont val="Calibri"/>
        <family val="2"/>
        <charset val="204"/>
      </rPr>
      <t>(сумма строк 46 - 48)</t>
    </r>
  </si>
  <si>
    <r>
      <t xml:space="preserve">Выявлено правонарушений - всего </t>
    </r>
    <r>
      <rPr>
        <sz val="10"/>
        <color indexed="10"/>
        <rFont val="Calibri"/>
        <family val="2"/>
        <charset val="204"/>
      </rPr>
      <t>(сумма строк 21 - 23</t>
    </r>
    <r>
      <rPr>
        <sz val="10"/>
        <color indexed="8"/>
        <rFont val="Calibri"/>
        <family val="2"/>
        <charset val="204"/>
      </rPr>
      <t xml:space="preserve">), в том числе: </t>
    </r>
  </si>
  <si>
    <r>
      <t xml:space="preserve">Общее количество административных наказаний, наложенных по итогам проверок, - </t>
    </r>
    <r>
      <rPr>
        <sz val="10"/>
        <color indexed="10"/>
        <rFont val="Calibri"/>
        <family val="2"/>
        <charset val="204"/>
      </rPr>
      <t xml:space="preserve">всего (сумма строк 27 - 34), </t>
    </r>
    <r>
      <rPr>
        <sz val="10"/>
        <color indexed="8"/>
        <rFont val="Calibri"/>
        <family val="2"/>
        <charset val="204"/>
      </rPr>
      <t>в том числе по видам наказаний:</t>
    </r>
  </si>
  <si>
    <r>
      <t xml:space="preserve">Общее количество внеплановых проверок (из строки 1) - </t>
    </r>
    <r>
      <rPr>
        <sz val="10"/>
        <color indexed="10"/>
        <rFont val="Calibri"/>
        <family val="2"/>
        <charset val="204"/>
      </rPr>
      <t>всего (сумма строк 3, 4, 9 - 11)</t>
    </r>
    <r>
      <rPr>
        <sz val="10"/>
        <color indexed="8"/>
        <rFont val="Calibri"/>
        <family val="2"/>
        <charset val="204"/>
      </rPr>
      <t>,                                                                                                                                                   в том числе по следующим основаниям:</t>
    </r>
  </si>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</sst>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04"/>
      <scheme val="minor"/>
    </font>
    <font>
      <sz val="11"/>
      <color indexed="8"/>
      <name val="Calibri"/>
      <family val="2"/>
      <charset val="204"/>
    </font>
    <font>
      <b/>
      <sz val="11"/>
      <color indexed="8"/>
      <name val="Calibri"/>
      <family val="2"/>
      <charset val="204"/>
    </font>
    <font>
      <sz val="12"/>
      <color indexed="8"/>
      <name val="Calibri"/>
      <family val="2"/>
      <charset val="204"/>
    </font>
    <font>
      <sz val="10"/>
      <color indexed="8"/>
      <name val="Calibri"/>
      <family val="2"/>
      <charset val="204"/>
    </font>
    <font>
      <sz val="12"/>
      <color indexed="8"/>
      <name val="Times New Roman"/>
      <family val="1"/>
      <charset val="204"/>
    </font>
    <font>
      <b/>
      <sz val="12"/>
      <color indexed="8"/>
      <name val="Times New Roman"/>
      <family val="1"/>
      <charset val="204"/>
    </font>
    <font>
      <sz val="10"/>
      <color indexed="10"/>
      <name val="Calibri"/>
      <family val="2"/>
      <charset val="204"/>
    </font>
    <font>
      <sz val="8"/>
      <color indexed="81"/>
      <name val="Tahoma"/>
      <charset val="1"/>
    </font>
    <font>
      <sz val="8"/>
      <color indexed="81"/>
      <name val="Tahoma"/>
      <family val="2"/>
      <charset val="204"/>
    </font>
    <font>
      <b/>
      <sz val="8"/>
      <color indexed="81"/>
      <name val="Tahoma"/>
      <family val="2"/>
      <charset val="204"/>
    </font>
  </fonts>
  <fills count="5">
    <fill>
      <patternFill patternType="none"/>
    </fill>
    <fill>
      <patternFill patternType="gray125"/>
    </fill>
    <fill>
      <patternFill patternType="solid">
        <fgColor indexed="45"/>
        <bgColor indexed="64"/>
      </patternFill>
    </fill>
    <fill>
      <patternFill patternType="solid">
        <fgColor indexed="40"/>
        <bgColor indexed="64"/>
      </patternFill>
    </fill>
    <fill>
      <patternFill patternType="solid">
        <fgColor theme="6" tint="0.39994506668294322"/>
        <bgColor indexed="64"/>
      </patternFill>
    </fill>
  </fills>
  <borders count="18">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8">
    <xf numFmtId="0" fontId="0" fillId="0" borderId="0" xfId="0"/>
    <xf numFmtId="0" fontId="3" fillId="0" borderId="0" xfId="0" applyFont="1"/>
    <xf numFmtId="0" fontId="4" fillId="0" borderId="1" xfId="0" applyFont="1" applyBorder="1" applyAlignment="1">
      <alignment horizontal="center" wrapText="1"/>
    </xf>
    <xf numFmtId="0" fontId="4" fillId="0" borderId="2" xfId="0" applyFont="1" applyBorder="1" applyAlignment="1">
      <alignment wrapText="1"/>
    </xf>
    <xf numFmtId="0" fontId="4" fillId="0" borderId="3" xfId="0" applyFont="1" applyBorder="1" applyAlignment="1">
      <alignment horizontal="left" wrapText="1" indent="2"/>
    </xf>
    <xf numFmtId="0" fontId="4" fillId="0" borderId="3" xfId="0" applyFont="1" applyBorder="1" applyAlignment="1">
      <alignment horizontal="left" wrapText="1" indent="5"/>
    </xf>
    <xf numFmtId="0" fontId="4" fillId="0" borderId="3" xfId="0" applyFont="1" applyBorder="1" applyAlignment="1">
      <alignment horizontal="left" wrapText="1" indent="6"/>
    </xf>
    <xf numFmtId="0" fontId="4" fillId="0" borderId="3" xfId="0" applyFont="1" applyBorder="1" applyAlignment="1">
      <alignment wrapText="1"/>
    </xf>
    <xf numFmtId="0" fontId="0" fillId="0" borderId="0" xfId="0" applyAlignment="1">
      <alignment horizontal="center"/>
    </xf>
    <xf numFmtId="1" fontId="0" fillId="0" borderId="0" xfId="0" applyNumberFormat="1"/>
    <xf numFmtId="0" fontId="0" fillId="0" borderId="4" xfId="0" applyBorder="1" applyAlignment="1">
      <alignment horizontal="center" wrapText="1"/>
    </xf>
    <xf numFmtId="1" fontId="0" fillId="0" borderId="1" xfId="0" applyNumberFormat="1" applyFont="1" applyBorder="1" applyAlignment="1">
      <alignment horizontal="center" vertical="top" wrapText="1"/>
    </xf>
    <xf numFmtId="0" fontId="4" fillId="0" borderId="3" xfId="0" applyFont="1" applyBorder="1" applyAlignment="1">
      <alignment horizontal="center" wrapText="1"/>
    </xf>
    <xf numFmtId="0" fontId="4" fillId="0" borderId="3" xfId="0" applyFont="1" applyBorder="1" applyAlignment="1">
      <alignment horizontal="center" vertical="justify" wrapText="1"/>
    </xf>
    <xf numFmtId="1" fontId="0" fillId="0" borderId="1" xfId="0" applyNumberFormat="1" applyFont="1" applyBorder="1" applyAlignment="1">
      <alignment horizontal="center" vertical="justify" wrapText="1"/>
    </xf>
    <xf numFmtId="0" fontId="4" fillId="0" borderId="1" xfId="0" applyFont="1" applyBorder="1" applyAlignment="1">
      <alignment horizontal="center" vertical="justify" wrapText="1"/>
    </xf>
    <xf numFmtId="0" fontId="0" fillId="0" borderId="0" xfId="0" applyAlignment="1">
      <alignment horizontal="center" vertical="justify"/>
    </xf>
    <xf numFmtId="0" fontId="5" fillId="0" borderId="2" xfId="0" applyFont="1" applyBorder="1" applyAlignment="1">
      <alignment horizontal="center" vertical="center"/>
    </xf>
    <xf numFmtId="0" fontId="4" fillId="0" borderId="3" xfId="0" applyFont="1" applyBorder="1" applyAlignment="1">
      <alignment vertical="top" wrapText="1"/>
    </xf>
    <xf numFmtId="0" fontId="4" fillId="0" borderId="1" xfId="0" applyFont="1" applyBorder="1" applyAlignment="1">
      <alignment horizontal="center" vertical="center" wrapText="1"/>
    </xf>
    <xf numFmtId="1" fontId="0" fillId="0" borderId="3" xfId="0" applyNumberFormat="1" applyBorder="1" applyAlignment="1">
      <alignment horizontal="center" wrapText="1"/>
    </xf>
    <xf numFmtId="0" fontId="0" fillId="0" borderId="3" xfId="0" applyBorder="1" applyAlignment="1">
      <alignment horizontal="center" wrapText="1"/>
    </xf>
    <xf numFmtId="0" fontId="0" fillId="0" borderId="3" xfId="0" applyBorder="1" applyAlignment="1">
      <alignment horizontal="center"/>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1" fontId="0" fillId="0" borderId="1" xfId="0" applyNumberFormat="1" applyFont="1" applyBorder="1" applyAlignment="1">
      <alignment horizontal="center" vertical="center" wrapText="1"/>
    </xf>
    <xf numFmtId="1" fontId="4" fillId="3" borderId="1" xfId="0" applyNumberFormat="1" applyFont="1" applyFill="1" applyBorder="1" applyAlignment="1" applyProtection="1">
      <alignment horizontal="center" vertical="center" wrapText="1"/>
    </xf>
    <xf numFmtId="1" fontId="1" fillId="0" borderId="5" xfId="0" applyNumberFormat="1" applyFont="1" applyBorder="1" applyAlignment="1">
      <alignment horizontal="center" vertical="center" wrapText="1"/>
    </xf>
    <xf numFmtId="1" fontId="0" fillId="0" borderId="5" xfId="0" applyNumberFormat="1" applyFont="1" applyBorder="1" applyAlignment="1">
      <alignment horizontal="center" vertical="center" wrapText="1"/>
    </xf>
    <xf numFmtId="1" fontId="4" fillId="4" borderId="1" xfId="0" applyNumberFormat="1" applyFont="1" applyFill="1" applyBorder="1" applyAlignment="1" applyProtection="1">
      <alignment horizontal="center" vertical="center" wrapText="1"/>
      <protection locked="0"/>
    </xf>
    <xf numFmtId="0" fontId="4" fillId="3" borderId="1" xfId="0" applyNumberFormat="1" applyFont="1" applyFill="1" applyBorder="1" applyAlignment="1">
      <alignment horizontal="center" vertical="center" wrapText="1"/>
    </xf>
    <xf numFmtId="0" fontId="2" fillId="0" borderId="6" xfId="0" applyFont="1"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2" fillId="0" borderId="8"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6" xfId="0" applyBorder="1" applyAlignment="1">
      <alignment horizontal="center" vertical="center"/>
    </xf>
    <xf numFmtId="0" fontId="0" fillId="0" borderId="13" xfId="0" applyBorder="1" applyAlignment="1">
      <alignment horizontal="center"/>
    </xf>
    <xf numFmtId="0" fontId="0" fillId="0" borderId="17" xfId="0" applyBorder="1" applyAlignment="1">
      <alignment horizontal="center"/>
    </xf>
    <xf numFmtId="0" fontId="5" fillId="0" borderId="6" xfId="0" applyFont="1" applyBorder="1" applyAlignment="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8"/>
  <sheetViews>
    <sheetView showGridLines="0" workbookViewId="0">
      <selection activeCell="E18" sqref="E18"/>
    </sheetView>
  </sheetViews>
  <sheetFormatPr defaultColWidth="10.28515625" defaultRowHeight="15" x14ac:dyDescent="0.25"/>
  <cols>
    <col min="1" max="1" width="94.42578125" customWidth="1"/>
    <col min="5" max="5" width="14.28515625" customWidth="1"/>
  </cols>
  <sheetData>
    <row r="1" spans="1:5" s="8" customFormat="1" ht="15.75" thickBot="1" x14ac:dyDescent="0.3">
      <c r="A1" s="32" t="s">
        <v>66</v>
      </c>
      <c r="B1" s="33"/>
      <c r="C1" s="33"/>
      <c r="D1" s="33"/>
      <c r="E1" s="34"/>
    </row>
    <row r="2" spans="1:5" s="16" customFormat="1" ht="26.25" thickBot="1" x14ac:dyDescent="0.3">
      <c r="A2" s="13" t="s">
        <v>0</v>
      </c>
      <c r="B2" s="14" t="s">
        <v>15</v>
      </c>
      <c r="C2" s="15" t="s">
        <v>16</v>
      </c>
      <c r="D2" s="15" t="s">
        <v>17</v>
      </c>
      <c r="E2" s="15" t="s">
        <v>1</v>
      </c>
    </row>
    <row r="3" spans="1:5" ht="15.75" thickBot="1" x14ac:dyDescent="0.3">
      <c r="A3" s="12">
        <v>1</v>
      </c>
      <c r="B3" s="11">
        <v>2</v>
      </c>
      <c r="C3" s="2">
        <v>3</v>
      </c>
      <c r="D3" s="2">
        <v>4</v>
      </c>
      <c r="E3" s="2">
        <v>5</v>
      </c>
    </row>
    <row r="4" spans="1:5" ht="15.75" thickBot="1" x14ac:dyDescent="0.3">
      <c r="A4" s="7" t="s">
        <v>2</v>
      </c>
      <c r="B4" s="26">
        <v>1</v>
      </c>
      <c r="C4" s="19" t="s">
        <v>3</v>
      </c>
      <c r="D4" s="19">
        <v>642</v>
      </c>
      <c r="E4" s="30"/>
    </row>
    <row r="5" spans="1:5" ht="27" thickBot="1" x14ac:dyDescent="0.3">
      <c r="A5" s="7" t="s">
        <v>80</v>
      </c>
      <c r="B5" s="26">
        <f t="shared" ref="B5:B18" si="0">B4+1</f>
        <v>2</v>
      </c>
      <c r="C5" s="19" t="s">
        <v>3</v>
      </c>
      <c r="D5" s="19">
        <v>642</v>
      </c>
      <c r="E5" s="27">
        <f>E6+E7+SUM(E12:E14)</f>
        <v>0</v>
      </c>
    </row>
    <row r="6" spans="1:5" ht="15.75" thickBot="1" x14ac:dyDescent="0.3">
      <c r="A6" s="4" t="s">
        <v>4</v>
      </c>
      <c r="B6" s="26">
        <f t="shared" si="0"/>
        <v>3</v>
      </c>
      <c r="C6" s="19" t="s">
        <v>3</v>
      </c>
      <c r="D6" s="19">
        <v>642</v>
      </c>
      <c r="E6" s="30">
        <v>0</v>
      </c>
    </row>
    <row r="7" spans="1:5" ht="27" thickBot="1" x14ac:dyDescent="0.3">
      <c r="A7" s="4" t="s">
        <v>5</v>
      </c>
      <c r="B7" s="26">
        <f t="shared" si="0"/>
        <v>4</v>
      </c>
      <c r="C7" s="19" t="s">
        <v>3</v>
      </c>
      <c r="D7" s="19">
        <v>642</v>
      </c>
      <c r="E7" s="30">
        <v>0</v>
      </c>
    </row>
    <row r="8" spans="1:5" ht="52.5" thickBot="1" x14ac:dyDescent="0.3">
      <c r="A8" s="4" t="s">
        <v>6</v>
      </c>
      <c r="B8" s="26">
        <f t="shared" si="0"/>
        <v>5</v>
      </c>
      <c r="C8" s="19" t="s">
        <v>3</v>
      </c>
      <c r="D8" s="19">
        <v>642</v>
      </c>
      <c r="E8" s="30">
        <v>0</v>
      </c>
    </row>
    <row r="9" spans="1:5" ht="52.5" thickBot="1" x14ac:dyDescent="0.3">
      <c r="A9" s="4" t="s">
        <v>7</v>
      </c>
      <c r="B9" s="26">
        <f t="shared" si="0"/>
        <v>6</v>
      </c>
      <c r="C9" s="19" t="s">
        <v>3</v>
      </c>
      <c r="D9" s="19">
        <v>642</v>
      </c>
      <c r="E9" s="30">
        <v>0</v>
      </c>
    </row>
    <row r="10" spans="1:5" ht="15.75" thickBot="1" x14ac:dyDescent="0.3">
      <c r="A10" s="4" t="s">
        <v>8</v>
      </c>
      <c r="B10" s="26">
        <f t="shared" si="0"/>
        <v>7</v>
      </c>
      <c r="C10" s="19" t="s">
        <v>3</v>
      </c>
      <c r="D10" s="19">
        <v>642</v>
      </c>
      <c r="E10" s="30">
        <v>0</v>
      </c>
    </row>
    <row r="11" spans="1:5" ht="15.75" thickBot="1" x14ac:dyDescent="0.3">
      <c r="A11" s="4" t="s">
        <v>9</v>
      </c>
      <c r="B11" s="26">
        <f t="shared" si="0"/>
        <v>8</v>
      </c>
      <c r="C11" s="19" t="s">
        <v>3</v>
      </c>
      <c r="D11" s="19">
        <v>642</v>
      </c>
      <c r="E11" s="30">
        <v>0</v>
      </c>
    </row>
    <row r="12" spans="1:5" ht="31.5" customHeight="1" thickBot="1" x14ac:dyDescent="0.3">
      <c r="A12" s="4" t="s">
        <v>18</v>
      </c>
      <c r="B12" s="26">
        <f t="shared" si="0"/>
        <v>9</v>
      </c>
      <c r="C12" s="19" t="s">
        <v>3</v>
      </c>
      <c r="D12" s="19">
        <v>642</v>
      </c>
      <c r="E12" s="30">
        <v>0</v>
      </c>
    </row>
    <row r="13" spans="1:5" ht="27" thickBot="1" x14ac:dyDescent="0.3">
      <c r="A13" s="4" t="s">
        <v>19</v>
      </c>
      <c r="B13" s="26">
        <f t="shared" si="0"/>
        <v>10</v>
      </c>
      <c r="C13" s="19" t="s">
        <v>3</v>
      </c>
      <c r="D13" s="19">
        <v>642</v>
      </c>
      <c r="E13" s="30">
        <v>0</v>
      </c>
    </row>
    <row r="14" spans="1:5" ht="15.75" thickBot="1" x14ac:dyDescent="0.3">
      <c r="A14" s="7" t="s">
        <v>10</v>
      </c>
      <c r="B14" s="26">
        <f t="shared" si="0"/>
        <v>11</v>
      </c>
      <c r="C14" s="19" t="s">
        <v>3</v>
      </c>
      <c r="D14" s="19">
        <v>642</v>
      </c>
      <c r="E14" s="30">
        <v>0</v>
      </c>
    </row>
    <row r="15" spans="1:5" ht="27" thickBot="1" x14ac:dyDescent="0.3">
      <c r="A15" s="7" t="s">
        <v>11</v>
      </c>
      <c r="B15" s="26">
        <f t="shared" si="0"/>
        <v>12</v>
      </c>
      <c r="C15" s="19" t="s">
        <v>3</v>
      </c>
      <c r="D15" s="19">
        <v>642</v>
      </c>
      <c r="E15" s="30">
        <v>0</v>
      </c>
    </row>
    <row r="16" spans="1:5" ht="15.75" thickBot="1" x14ac:dyDescent="0.3">
      <c r="A16" s="4" t="s">
        <v>12</v>
      </c>
      <c r="B16" s="26">
        <f t="shared" si="0"/>
        <v>13</v>
      </c>
      <c r="C16" s="19" t="s">
        <v>3</v>
      </c>
      <c r="D16" s="19">
        <v>642</v>
      </c>
      <c r="E16" s="30">
        <v>0</v>
      </c>
    </row>
    <row r="17" spans="1:5" ht="15.75" thickBot="1" x14ac:dyDescent="0.3">
      <c r="A17" s="7" t="s">
        <v>13</v>
      </c>
      <c r="B17" s="26">
        <f t="shared" si="0"/>
        <v>14</v>
      </c>
      <c r="C17" s="19" t="s">
        <v>3</v>
      </c>
      <c r="D17" s="19">
        <v>642</v>
      </c>
      <c r="E17" s="30">
        <v>0</v>
      </c>
    </row>
    <row r="18" spans="1:5" ht="15.75" thickBot="1" x14ac:dyDescent="0.3">
      <c r="A18" s="7" t="s">
        <v>14</v>
      </c>
      <c r="B18" s="11">
        <f t="shared" si="0"/>
        <v>15</v>
      </c>
      <c r="C18" s="19" t="s">
        <v>3</v>
      </c>
      <c r="D18" s="2">
        <v>642</v>
      </c>
      <c r="E18" s="30">
        <v>0</v>
      </c>
    </row>
  </sheetData>
  <sheetProtection password="CE28" sheet="1" objects="1" scenarios="1"/>
  <mergeCells count="1">
    <mergeCell ref="A1:E1"/>
  </mergeCells>
  <phoneticPr fontId="0"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8"/>
  <sheetViews>
    <sheetView showGridLines="0" tabSelected="1" workbookViewId="0">
      <selection activeCell="J29" sqref="J29"/>
    </sheetView>
  </sheetViews>
  <sheetFormatPr defaultColWidth="12.5703125" defaultRowHeight="15" x14ac:dyDescent="0.25"/>
  <cols>
    <col min="1" max="1" width="70.42578125" customWidth="1"/>
    <col min="2" max="2" width="11" style="8" customWidth="1"/>
    <col min="3" max="3" width="12.7109375" style="8" customWidth="1"/>
    <col min="4" max="4" width="9.5703125" style="8" customWidth="1"/>
    <col min="5" max="5" width="14.28515625" style="8" customWidth="1"/>
    <col min="6" max="7" width="12.85546875" style="8" customWidth="1"/>
  </cols>
  <sheetData>
    <row r="1" spans="1:7" x14ac:dyDescent="0.25">
      <c r="A1" s="35" t="s">
        <v>67</v>
      </c>
      <c r="B1" s="36"/>
      <c r="C1" s="36"/>
      <c r="D1" s="36"/>
      <c r="E1" s="36"/>
      <c r="F1" s="36"/>
      <c r="G1" s="37"/>
    </row>
    <row r="2" spans="1:7" x14ac:dyDescent="0.25">
      <c r="A2" s="38" t="s">
        <v>0</v>
      </c>
      <c r="B2" s="40" t="s">
        <v>68</v>
      </c>
      <c r="C2" s="42" t="s">
        <v>69</v>
      </c>
      <c r="D2" s="42" t="s">
        <v>70</v>
      </c>
      <c r="E2" s="42" t="s">
        <v>71</v>
      </c>
      <c r="F2" s="45" t="s">
        <v>72</v>
      </c>
      <c r="G2" s="46"/>
    </row>
    <row r="3" spans="1:7" ht="30.75" thickBot="1" x14ac:dyDescent="0.3">
      <c r="A3" s="39"/>
      <c r="B3" s="41"/>
      <c r="C3" s="43"/>
      <c r="D3" s="43"/>
      <c r="E3" s="44"/>
      <c r="F3" s="10" t="s">
        <v>74</v>
      </c>
      <c r="G3" s="10" t="s">
        <v>73</v>
      </c>
    </row>
    <row r="4" spans="1:7" ht="27" thickBot="1" x14ac:dyDescent="0.3">
      <c r="A4" s="7" t="s">
        <v>20</v>
      </c>
      <c r="B4" s="26">
        <v>16</v>
      </c>
      <c r="C4" s="19" t="s">
        <v>3</v>
      </c>
      <c r="D4" s="26">
        <v>642</v>
      </c>
      <c r="E4" s="30"/>
      <c r="F4" s="23" t="s">
        <v>81</v>
      </c>
      <c r="G4" s="23" t="s">
        <v>81</v>
      </c>
    </row>
    <row r="5" spans="1:7" ht="90.75" thickBot="1" x14ac:dyDescent="0.3">
      <c r="A5" s="7" t="s">
        <v>21</v>
      </c>
      <c r="B5" s="29">
        <f t="shared" ref="B5:B37" si="0">B4+1</f>
        <v>17</v>
      </c>
      <c r="C5" s="19" t="s">
        <v>3</v>
      </c>
      <c r="D5" s="26">
        <v>642</v>
      </c>
      <c r="E5" s="30">
        <v>0</v>
      </c>
      <c r="F5" s="23" t="s">
        <v>81</v>
      </c>
      <c r="G5" s="23" t="s">
        <v>81</v>
      </c>
    </row>
    <row r="6" spans="1:7" ht="90.75" thickBot="1" x14ac:dyDescent="0.3">
      <c r="A6" s="7" t="s">
        <v>22</v>
      </c>
      <c r="B6" s="29">
        <f t="shared" si="0"/>
        <v>18</v>
      </c>
      <c r="C6" s="19" t="s">
        <v>3</v>
      </c>
      <c r="D6" s="26">
        <v>642</v>
      </c>
      <c r="E6" s="30">
        <v>0</v>
      </c>
      <c r="F6" s="23" t="s">
        <v>81</v>
      </c>
      <c r="G6" s="23" t="s">
        <v>81</v>
      </c>
    </row>
    <row r="7" spans="1:7" ht="27" thickBot="1" x14ac:dyDescent="0.3">
      <c r="A7" s="7" t="s">
        <v>23</v>
      </c>
      <c r="B7" s="29">
        <f t="shared" si="0"/>
        <v>19</v>
      </c>
      <c r="C7" s="19" t="s">
        <v>3</v>
      </c>
      <c r="D7" s="26">
        <v>642</v>
      </c>
      <c r="E7" s="24">
        <f t="shared" ref="E7:E37" si="1">F7+G7</f>
        <v>0</v>
      </c>
      <c r="F7" s="30">
        <v>0</v>
      </c>
      <c r="G7" s="30">
        <v>0</v>
      </c>
    </row>
    <row r="8" spans="1:7" ht="15.75" thickBot="1" x14ac:dyDescent="0.3">
      <c r="A8" s="7" t="s">
        <v>78</v>
      </c>
      <c r="B8" s="29">
        <f t="shared" si="0"/>
        <v>20</v>
      </c>
      <c r="C8" s="19" t="s">
        <v>3</v>
      </c>
      <c r="D8" s="26">
        <v>642</v>
      </c>
      <c r="E8" s="24">
        <f t="shared" si="1"/>
        <v>0</v>
      </c>
      <c r="F8" s="24">
        <f>SUM(F9:F11)</f>
        <v>0</v>
      </c>
      <c r="G8" s="24">
        <f>SUM( G9:G11)</f>
        <v>0</v>
      </c>
    </row>
    <row r="9" spans="1:7" ht="15.75" thickBot="1" x14ac:dyDescent="0.3">
      <c r="A9" s="4" t="s">
        <v>24</v>
      </c>
      <c r="B9" s="29">
        <f t="shared" si="0"/>
        <v>21</v>
      </c>
      <c r="C9" s="19" t="s">
        <v>3</v>
      </c>
      <c r="D9" s="26">
        <v>642</v>
      </c>
      <c r="E9" s="25">
        <f t="shared" si="1"/>
        <v>0</v>
      </c>
      <c r="F9" s="30">
        <v>0</v>
      </c>
      <c r="G9" s="30">
        <v>0</v>
      </c>
    </row>
    <row r="10" spans="1:7" ht="30" customHeight="1" thickBot="1" x14ac:dyDescent="0.3">
      <c r="A10" s="4" t="s">
        <v>25</v>
      </c>
      <c r="B10" s="29">
        <f t="shared" si="0"/>
        <v>22</v>
      </c>
      <c r="C10" s="19" t="s">
        <v>3</v>
      </c>
      <c r="D10" s="26">
        <v>642</v>
      </c>
      <c r="E10" s="25">
        <f t="shared" si="1"/>
        <v>0</v>
      </c>
      <c r="F10" s="30">
        <v>0</v>
      </c>
      <c r="G10" s="30">
        <v>0</v>
      </c>
    </row>
    <row r="11" spans="1:7" ht="27" thickBot="1" x14ac:dyDescent="0.3">
      <c r="A11" s="4" t="s">
        <v>26</v>
      </c>
      <c r="B11" s="29">
        <f t="shared" si="0"/>
        <v>23</v>
      </c>
      <c r="C11" s="19" t="s">
        <v>3</v>
      </c>
      <c r="D11" s="26">
        <v>642</v>
      </c>
      <c r="E11" s="25">
        <f t="shared" si="1"/>
        <v>0</v>
      </c>
      <c r="F11" s="30">
        <v>0</v>
      </c>
      <c r="G11" s="30">
        <v>0</v>
      </c>
    </row>
    <row r="12" spans="1:7" ht="27" thickBot="1" x14ac:dyDescent="0.3">
      <c r="A12" s="7" t="s">
        <v>27</v>
      </c>
      <c r="B12" s="29">
        <f t="shared" si="0"/>
        <v>24</v>
      </c>
      <c r="C12" s="19" t="s">
        <v>3</v>
      </c>
      <c r="D12" s="26">
        <v>642</v>
      </c>
      <c r="E12" s="25">
        <f t="shared" si="1"/>
        <v>0</v>
      </c>
      <c r="F12" s="30">
        <v>0</v>
      </c>
      <c r="G12" s="30">
        <v>0</v>
      </c>
    </row>
    <row r="13" spans="1:7" ht="27" thickBot="1" x14ac:dyDescent="0.3">
      <c r="A13" s="7" t="s">
        <v>28</v>
      </c>
      <c r="B13" s="29">
        <f t="shared" si="0"/>
        <v>25</v>
      </c>
      <c r="C13" s="19" t="s">
        <v>3</v>
      </c>
      <c r="D13" s="26">
        <v>642</v>
      </c>
      <c r="E13" s="25">
        <f t="shared" si="1"/>
        <v>0</v>
      </c>
      <c r="F13" s="30">
        <v>0</v>
      </c>
      <c r="G13" s="30">
        <v>0</v>
      </c>
    </row>
    <row r="14" spans="1:7" ht="27" thickBot="1" x14ac:dyDescent="0.3">
      <c r="A14" s="7" t="s">
        <v>79</v>
      </c>
      <c r="B14" s="29">
        <f t="shared" si="0"/>
        <v>26</v>
      </c>
      <c r="C14" s="19" t="s">
        <v>3</v>
      </c>
      <c r="D14" s="26">
        <v>642</v>
      </c>
      <c r="E14" s="31">
        <f t="shared" si="1"/>
        <v>0</v>
      </c>
      <c r="F14" s="24">
        <f>SUM(F15:F22)</f>
        <v>0</v>
      </c>
      <c r="G14" s="25">
        <f>SUM(G15:G22)</f>
        <v>0</v>
      </c>
    </row>
    <row r="15" spans="1:7" ht="27" thickBot="1" x14ac:dyDescent="0.3">
      <c r="A15" s="4" t="s">
        <v>29</v>
      </c>
      <c r="B15" s="29">
        <f t="shared" si="0"/>
        <v>27</v>
      </c>
      <c r="C15" s="19" t="s">
        <v>3</v>
      </c>
      <c r="D15" s="26">
        <v>642</v>
      </c>
      <c r="E15" s="25">
        <f t="shared" si="1"/>
        <v>0</v>
      </c>
      <c r="F15" s="30">
        <v>0</v>
      </c>
      <c r="G15" s="30">
        <v>0</v>
      </c>
    </row>
    <row r="16" spans="1:7" ht="15.75" thickBot="1" x14ac:dyDescent="0.3">
      <c r="A16" s="4" t="s">
        <v>30</v>
      </c>
      <c r="B16" s="29">
        <f t="shared" si="0"/>
        <v>28</v>
      </c>
      <c r="C16" s="19" t="s">
        <v>3</v>
      </c>
      <c r="D16" s="26">
        <v>642</v>
      </c>
      <c r="E16" s="25">
        <f t="shared" si="1"/>
        <v>0</v>
      </c>
      <c r="F16" s="30">
        <v>0</v>
      </c>
      <c r="G16" s="30">
        <v>0</v>
      </c>
    </row>
    <row r="17" spans="1:7" ht="15.75" thickBot="1" x14ac:dyDescent="0.3">
      <c r="A17" s="4" t="s">
        <v>31</v>
      </c>
      <c r="B17" s="29">
        <f t="shared" si="0"/>
        <v>29</v>
      </c>
      <c r="C17" s="19" t="s">
        <v>3</v>
      </c>
      <c r="D17" s="26">
        <v>642</v>
      </c>
      <c r="E17" s="25">
        <f t="shared" si="1"/>
        <v>0</v>
      </c>
      <c r="F17" s="30">
        <v>0</v>
      </c>
      <c r="G17" s="30">
        <v>0</v>
      </c>
    </row>
    <row r="18" spans="1:7" ht="27" thickBot="1" x14ac:dyDescent="0.3">
      <c r="A18" s="4" t="s">
        <v>32</v>
      </c>
      <c r="B18" s="29">
        <f t="shared" si="0"/>
        <v>30</v>
      </c>
      <c r="C18" s="19" t="s">
        <v>3</v>
      </c>
      <c r="D18" s="26">
        <v>642</v>
      </c>
      <c r="E18" s="25">
        <f t="shared" si="1"/>
        <v>0</v>
      </c>
      <c r="F18" s="30">
        <v>0</v>
      </c>
      <c r="G18" s="30">
        <v>0</v>
      </c>
    </row>
    <row r="19" spans="1:7" ht="15.75" thickBot="1" x14ac:dyDescent="0.3">
      <c r="A19" s="4" t="s">
        <v>33</v>
      </c>
      <c r="B19" s="29">
        <f t="shared" si="0"/>
        <v>31</v>
      </c>
      <c r="C19" s="19" t="s">
        <v>3</v>
      </c>
      <c r="D19" s="26">
        <v>642</v>
      </c>
      <c r="E19" s="25">
        <f t="shared" si="1"/>
        <v>0</v>
      </c>
      <c r="F19" s="30">
        <v>0</v>
      </c>
      <c r="G19" s="30">
        <v>0</v>
      </c>
    </row>
    <row r="20" spans="1:7" ht="15.75" thickBot="1" x14ac:dyDescent="0.3">
      <c r="A20" s="4" t="s">
        <v>34</v>
      </c>
      <c r="B20" s="29">
        <f t="shared" si="0"/>
        <v>32</v>
      </c>
      <c r="C20" s="19" t="s">
        <v>3</v>
      </c>
      <c r="D20" s="26">
        <v>642</v>
      </c>
      <c r="E20" s="25">
        <f t="shared" si="1"/>
        <v>0</v>
      </c>
      <c r="F20" s="30">
        <v>0</v>
      </c>
      <c r="G20" s="30">
        <v>0</v>
      </c>
    </row>
    <row r="21" spans="1:7" ht="15.75" thickBot="1" x14ac:dyDescent="0.3">
      <c r="A21" s="4" t="s">
        <v>35</v>
      </c>
      <c r="B21" s="29">
        <f t="shared" si="0"/>
        <v>33</v>
      </c>
      <c r="C21" s="19" t="s">
        <v>3</v>
      </c>
      <c r="D21" s="26">
        <v>642</v>
      </c>
      <c r="E21" s="25">
        <f t="shared" si="1"/>
        <v>0</v>
      </c>
      <c r="F21" s="30">
        <v>0</v>
      </c>
      <c r="G21" s="30">
        <v>0</v>
      </c>
    </row>
    <row r="22" spans="1:7" ht="15.75" thickBot="1" x14ac:dyDescent="0.3">
      <c r="A22" s="4" t="s">
        <v>36</v>
      </c>
      <c r="B22" s="29">
        <f t="shared" si="0"/>
        <v>34</v>
      </c>
      <c r="C22" s="19" t="s">
        <v>3</v>
      </c>
      <c r="D22" s="26">
        <v>642</v>
      </c>
      <c r="E22" s="25">
        <f t="shared" si="1"/>
        <v>0</v>
      </c>
      <c r="F22" s="30">
        <v>0</v>
      </c>
      <c r="G22" s="30">
        <v>0</v>
      </c>
    </row>
    <row r="23" spans="1:7" ht="15.75" thickBot="1" x14ac:dyDescent="0.3">
      <c r="A23" s="5" t="s">
        <v>37</v>
      </c>
      <c r="B23" s="29">
        <f t="shared" si="0"/>
        <v>35</v>
      </c>
      <c r="C23" s="19" t="s">
        <v>3</v>
      </c>
      <c r="D23" s="26">
        <v>642</v>
      </c>
      <c r="E23" s="25">
        <f t="shared" si="1"/>
        <v>0</v>
      </c>
      <c r="F23" s="30">
        <v>0</v>
      </c>
      <c r="G23" s="30">
        <v>0</v>
      </c>
    </row>
    <row r="24" spans="1:7" ht="15.75" thickBot="1" x14ac:dyDescent="0.3">
      <c r="A24" s="5" t="s">
        <v>38</v>
      </c>
      <c r="B24" s="29">
        <f t="shared" si="0"/>
        <v>36</v>
      </c>
      <c r="C24" s="19" t="s">
        <v>3</v>
      </c>
      <c r="D24" s="26">
        <v>642</v>
      </c>
      <c r="E24" s="25">
        <f t="shared" si="1"/>
        <v>0</v>
      </c>
      <c r="F24" s="30">
        <v>0</v>
      </c>
      <c r="G24" s="30">
        <v>0</v>
      </c>
    </row>
    <row r="25" spans="1:7" ht="15.75" thickBot="1" x14ac:dyDescent="0.3">
      <c r="A25" s="5" t="s">
        <v>39</v>
      </c>
      <c r="B25" s="29">
        <f t="shared" si="0"/>
        <v>37</v>
      </c>
      <c r="C25" s="19" t="s">
        <v>3</v>
      </c>
      <c r="D25" s="26">
        <v>642</v>
      </c>
      <c r="E25" s="25">
        <f t="shared" si="1"/>
        <v>0</v>
      </c>
      <c r="F25" s="30">
        <v>0</v>
      </c>
      <c r="G25" s="30">
        <v>0</v>
      </c>
    </row>
    <row r="26" spans="1:7" ht="15.75" thickBot="1" x14ac:dyDescent="0.3">
      <c r="A26" s="7" t="s">
        <v>40</v>
      </c>
      <c r="B26" s="29">
        <f t="shared" si="0"/>
        <v>38</v>
      </c>
      <c r="C26" s="19" t="s">
        <v>41</v>
      </c>
      <c r="D26" s="26">
        <v>384</v>
      </c>
      <c r="E26" s="25">
        <f t="shared" si="1"/>
        <v>0</v>
      </c>
      <c r="F26" s="30">
        <v>0</v>
      </c>
      <c r="G26" s="30">
        <v>0</v>
      </c>
    </row>
    <row r="27" spans="1:7" ht="15.75" thickBot="1" x14ac:dyDescent="0.3">
      <c r="A27" s="6" t="s">
        <v>37</v>
      </c>
      <c r="B27" s="29">
        <f t="shared" si="0"/>
        <v>39</v>
      </c>
      <c r="C27" s="19" t="s">
        <v>41</v>
      </c>
      <c r="D27" s="26">
        <v>384</v>
      </c>
      <c r="E27" s="25">
        <f t="shared" si="1"/>
        <v>0</v>
      </c>
      <c r="F27" s="30">
        <v>0</v>
      </c>
      <c r="G27" s="30">
        <v>0</v>
      </c>
    </row>
    <row r="28" spans="1:7" ht="15.75" thickBot="1" x14ac:dyDescent="0.3">
      <c r="A28" s="6" t="s">
        <v>38</v>
      </c>
      <c r="B28" s="29">
        <f t="shared" si="0"/>
        <v>40</v>
      </c>
      <c r="C28" s="19" t="s">
        <v>41</v>
      </c>
      <c r="D28" s="26">
        <v>384</v>
      </c>
      <c r="E28" s="25">
        <f t="shared" si="1"/>
        <v>0</v>
      </c>
      <c r="F28" s="30">
        <v>0</v>
      </c>
      <c r="G28" s="30">
        <v>0</v>
      </c>
    </row>
    <row r="29" spans="1:7" ht="15.75" thickBot="1" x14ac:dyDescent="0.3">
      <c r="A29" s="6" t="s">
        <v>39</v>
      </c>
      <c r="B29" s="29">
        <f t="shared" si="0"/>
        <v>41</v>
      </c>
      <c r="C29" s="19" t="s">
        <v>41</v>
      </c>
      <c r="D29" s="26">
        <v>384</v>
      </c>
      <c r="E29" s="25">
        <f t="shared" si="1"/>
        <v>0</v>
      </c>
      <c r="F29" s="30">
        <v>0</v>
      </c>
      <c r="G29" s="30">
        <v>0</v>
      </c>
    </row>
    <row r="30" spans="1:7" ht="15.75" thickBot="1" x14ac:dyDescent="0.3">
      <c r="A30" s="7" t="s">
        <v>42</v>
      </c>
      <c r="B30" s="29">
        <f t="shared" si="0"/>
        <v>42</v>
      </c>
      <c r="C30" s="19" t="s">
        <v>41</v>
      </c>
      <c r="D30" s="26">
        <v>384</v>
      </c>
      <c r="E30" s="25">
        <f t="shared" si="1"/>
        <v>0</v>
      </c>
      <c r="F30" s="30">
        <v>0</v>
      </c>
      <c r="G30" s="30">
        <v>0</v>
      </c>
    </row>
    <row r="31" spans="1:7" ht="31.5" customHeight="1" thickBot="1" x14ac:dyDescent="0.3">
      <c r="A31" s="7" t="s">
        <v>43</v>
      </c>
      <c r="B31" s="29">
        <f t="shared" si="0"/>
        <v>43</v>
      </c>
      <c r="C31" s="19" t="s">
        <v>3</v>
      </c>
      <c r="D31" s="26">
        <v>642</v>
      </c>
      <c r="E31" s="25">
        <f t="shared" si="1"/>
        <v>0</v>
      </c>
      <c r="F31" s="30">
        <v>0</v>
      </c>
      <c r="G31" s="30">
        <v>0</v>
      </c>
    </row>
    <row r="32" spans="1:7" ht="27" thickBot="1" x14ac:dyDescent="0.3">
      <c r="A32" s="4" t="s">
        <v>44</v>
      </c>
      <c r="B32" s="29">
        <f t="shared" si="0"/>
        <v>44</v>
      </c>
      <c r="C32" s="19" t="s">
        <v>3</v>
      </c>
      <c r="D32" s="26">
        <v>642</v>
      </c>
      <c r="E32" s="25">
        <f t="shared" si="1"/>
        <v>0</v>
      </c>
      <c r="F32" s="30">
        <v>0</v>
      </c>
      <c r="G32" s="30">
        <v>0</v>
      </c>
    </row>
    <row r="33" spans="1:7" ht="27" thickBot="1" x14ac:dyDescent="0.3">
      <c r="A33" s="7" t="s">
        <v>77</v>
      </c>
      <c r="B33" s="29">
        <f t="shared" si="0"/>
        <v>45</v>
      </c>
      <c r="C33" s="19" t="s">
        <v>3</v>
      </c>
      <c r="D33" s="26">
        <v>642</v>
      </c>
      <c r="E33" s="24">
        <f t="shared" si="1"/>
        <v>0</v>
      </c>
      <c r="F33" s="24">
        <f>SUM(F34:F36)</f>
        <v>0</v>
      </c>
      <c r="G33" s="25">
        <f>SUM(G34:G36)</f>
        <v>0</v>
      </c>
    </row>
    <row r="34" spans="1:7" ht="15.75" thickBot="1" x14ac:dyDescent="0.3">
      <c r="A34" s="4" t="s">
        <v>45</v>
      </c>
      <c r="B34" s="29">
        <f t="shared" si="0"/>
        <v>46</v>
      </c>
      <c r="C34" s="19" t="s">
        <v>3</v>
      </c>
      <c r="D34" s="26">
        <v>642</v>
      </c>
      <c r="E34" s="25">
        <f t="shared" si="1"/>
        <v>0</v>
      </c>
      <c r="F34" s="30">
        <v>0</v>
      </c>
      <c r="G34" s="30">
        <v>0</v>
      </c>
    </row>
    <row r="35" spans="1:7" ht="15.75" thickBot="1" x14ac:dyDescent="0.3">
      <c r="A35" s="4" t="s">
        <v>46</v>
      </c>
      <c r="B35" s="29">
        <f t="shared" si="0"/>
        <v>47</v>
      </c>
      <c r="C35" s="19" t="s">
        <v>3</v>
      </c>
      <c r="D35" s="26">
        <v>642</v>
      </c>
      <c r="E35" s="25">
        <f t="shared" si="1"/>
        <v>0</v>
      </c>
      <c r="F35" s="30">
        <v>0</v>
      </c>
      <c r="G35" s="30">
        <v>0</v>
      </c>
    </row>
    <row r="36" spans="1:7" ht="27" thickBot="1" x14ac:dyDescent="0.3">
      <c r="A36" s="4" t="s">
        <v>47</v>
      </c>
      <c r="B36" s="29">
        <f t="shared" si="0"/>
        <v>48</v>
      </c>
      <c r="C36" s="19" t="s">
        <v>3</v>
      </c>
      <c r="D36" s="26">
        <v>642</v>
      </c>
      <c r="E36" s="25">
        <f t="shared" si="1"/>
        <v>0</v>
      </c>
      <c r="F36" s="30">
        <v>0</v>
      </c>
      <c r="G36" s="30">
        <v>0</v>
      </c>
    </row>
    <row r="37" spans="1:7" ht="52.5" thickBot="1" x14ac:dyDescent="0.3">
      <c r="A37" s="7" t="s">
        <v>48</v>
      </c>
      <c r="B37" s="29">
        <f t="shared" si="0"/>
        <v>49</v>
      </c>
      <c r="C37" s="19" t="s">
        <v>3</v>
      </c>
      <c r="D37" s="26">
        <v>642</v>
      </c>
      <c r="E37" s="25">
        <f t="shared" si="1"/>
        <v>0</v>
      </c>
      <c r="F37" s="30">
        <v>0</v>
      </c>
      <c r="G37" s="30">
        <v>0</v>
      </c>
    </row>
    <row r="38" spans="1:7" ht="15.75" x14ac:dyDescent="0.25">
      <c r="A38" s="1"/>
    </row>
  </sheetData>
  <sheetProtection password="CE28" sheet="1" objects="1" scenarios="1"/>
  <mergeCells count="7">
    <mergeCell ref="A1:G1"/>
    <mergeCell ref="A2:A3"/>
    <mergeCell ref="B2:B3"/>
    <mergeCell ref="C2:C3"/>
    <mergeCell ref="D2:D3"/>
    <mergeCell ref="E2:E3"/>
    <mergeCell ref="F2:G2"/>
  </mergeCells>
  <phoneticPr fontId="0"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9"/>
  <sheetViews>
    <sheetView showGridLines="0" workbookViewId="0">
      <selection activeCell="E19" sqref="E19"/>
    </sheetView>
  </sheetViews>
  <sheetFormatPr defaultColWidth="58.28515625" defaultRowHeight="15" x14ac:dyDescent="0.25"/>
  <cols>
    <col min="1" max="1" width="96.140625" customWidth="1"/>
    <col min="2" max="2" width="12.5703125" style="9" customWidth="1"/>
    <col min="3" max="3" width="15.140625" customWidth="1"/>
    <col min="4" max="4" width="13.42578125" customWidth="1"/>
    <col min="5" max="5" width="12.85546875" customWidth="1"/>
    <col min="6" max="6" width="12.7109375" customWidth="1"/>
    <col min="7" max="7" width="13.42578125" customWidth="1"/>
    <col min="8" max="8" width="14.140625" customWidth="1"/>
    <col min="9" max="9" width="13.28515625" customWidth="1"/>
    <col min="10" max="10" width="15.42578125" customWidth="1"/>
    <col min="11" max="11" width="15.140625" customWidth="1"/>
  </cols>
  <sheetData>
    <row r="1" spans="1:5" ht="16.5" thickBot="1" x14ac:dyDescent="0.3">
      <c r="A1" s="47" t="s">
        <v>75</v>
      </c>
      <c r="B1" s="33"/>
      <c r="C1" s="33"/>
      <c r="D1" s="33"/>
      <c r="E1" s="34"/>
    </row>
    <row r="2" spans="1:5" ht="30.75" thickBot="1" x14ac:dyDescent="0.3">
      <c r="A2" s="17" t="s">
        <v>0</v>
      </c>
      <c r="B2" s="20" t="s">
        <v>68</v>
      </c>
      <c r="C2" s="21" t="s">
        <v>69</v>
      </c>
      <c r="D2" s="21" t="s">
        <v>70</v>
      </c>
      <c r="E2" s="22" t="s">
        <v>1</v>
      </c>
    </row>
    <row r="3" spans="1:5" ht="52.5" thickBot="1" x14ac:dyDescent="0.3">
      <c r="A3" s="3" t="s">
        <v>49</v>
      </c>
      <c r="B3" s="28">
        <v>50</v>
      </c>
      <c r="C3" s="19" t="s">
        <v>3</v>
      </c>
      <c r="D3" s="28">
        <v>642</v>
      </c>
      <c r="E3" s="30">
        <v>0</v>
      </c>
    </row>
    <row r="4" spans="1:5" ht="27" thickBot="1" x14ac:dyDescent="0.3">
      <c r="A4" s="7" t="s">
        <v>50</v>
      </c>
      <c r="B4" s="28">
        <f t="shared" ref="B4:B19" si="0">B3+1</f>
        <v>51</v>
      </c>
      <c r="C4" s="19" t="s">
        <v>3</v>
      </c>
      <c r="D4" s="28">
        <v>642</v>
      </c>
      <c r="E4" s="30">
        <v>0</v>
      </c>
    </row>
    <row r="5" spans="1:5" ht="15.75" thickBot="1" x14ac:dyDescent="0.3">
      <c r="A5" s="7" t="s">
        <v>51</v>
      </c>
      <c r="B5" s="28">
        <f t="shared" si="0"/>
        <v>52</v>
      </c>
      <c r="C5" s="19" t="s">
        <v>3</v>
      </c>
      <c r="D5" s="28">
        <v>642</v>
      </c>
      <c r="E5" s="30">
        <v>0</v>
      </c>
    </row>
    <row r="6" spans="1:5" ht="31.5" customHeight="1" thickBot="1" x14ac:dyDescent="0.3">
      <c r="A6" s="18" t="s">
        <v>52</v>
      </c>
      <c r="B6" s="28">
        <f t="shared" si="0"/>
        <v>53</v>
      </c>
      <c r="C6" s="19" t="s">
        <v>3</v>
      </c>
      <c r="D6" s="28">
        <v>642</v>
      </c>
      <c r="E6" s="30">
        <v>0</v>
      </c>
    </row>
    <row r="7" spans="1:5" ht="15.75" thickBot="1" x14ac:dyDescent="0.3">
      <c r="A7" s="7" t="s">
        <v>53</v>
      </c>
      <c r="B7" s="28">
        <f t="shared" si="0"/>
        <v>54</v>
      </c>
      <c r="C7" s="19" t="s">
        <v>3</v>
      </c>
      <c r="D7" s="28">
        <v>642</v>
      </c>
      <c r="E7" s="30">
        <v>0</v>
      </c>
    </row>
    <row r="8" spans="1:5" ht="15.75" thickBot="1" x14ac:dyDescent="0.3">
      <c r="A8" s="4" t="s">
        <v>54</v>
      </c>
      <c r="B8" s="28">
        <f t="shared" si="0"/>
        <v>55</v>
      </c>
      <c r="C8" s="19" t="s">
        <v>3</v>
      </c>
      <c r="D8" s="28">
        <v>642</v>
      </c>
      <c r="E8" s="30">
        <v>0</v>
      </c>
    </row>
    <row r="9" spans="1:5" ht="15.75" thickBot="1" x14ac:dyDescent="0.3">
      <c r="A9" s="7" t="s">
        <v>55</v>
      </c>
      <c r="B9" s="28">
        <f t="shared" si="0"/>
        <v>56</v>
      </c>
      <c r="C9" s="19" t="s">
        <v>3</v>
      </c>
      <c r="D9" s="28">
        <v>642</v>
      </c>
      <c r="E9" s="30">
        <v>0</v>
      </c>
    </row>
    <row r="10" spans="1:5" ht="15.75" thickBot="1" x14ac:dyDescent="0.3">
      <c r="A10" s="7" t="s">
        <v>56</v>
      </c>
      <c r="B10" s="28">
        <f t="shared" si="0"/>
        <v>57</v>
      </c>
      <c r="C10" s="19" t="s">
        <v>3</v>
      </c>
      <c r="D10" s="28">
        <v>642</v>
      </c>
      <c r="E10" s="30">
        <v>0</v>
      </c>
    </row>
    <row r="11" spans="1:5" ht="27" thickBot="1" x14ac:dyDescent="0.3">
      <c r="A11" s="7" t="s">
        <v>57</v>
      </c>
      <c r="B11" s="28">
        <f t="shared" si="0"/>
        <v>58</v>
      </c>
      <c r="C11" s="19" t="s">
        <v>76</v>
      </c>
      <c r="D11" s="28">
        <v>384</v>
      </c>
      <c r="E11" s="30">
        <v>0</v>
      </c>
    </row>
    <row r="12" spans="1:5" ht="15.75" thickBot="1" x14ac:dyDescent="0.3">
      <c r="A12" s="7" t="s">
        <v>58</v>
      </c>
      <c r="B12" s="28">
        <f t="shared" si="0"/>
        <v>59</v>
      </c>
      <c r="C12" s="19" t="s">
        <v>3</v>
      </c>
      <c r="D12" s="28">
        <v>642</v>
      </c>
      <c r="E12" s="30">
        <v>1</v>
      </c>
    </row>
    <row r="13" spans="1:5" ht="15.75" thickBot="1" x14ac:dyDescent="0.3">
      <c r="A13" s="4" t="s">
        <v>59</v>
      </c>
      <c r="B13" s="28">
        <f t="shared" si="0"/>
        <v>60</v>
      </c>
      <c r="C13" s="19" t="s">
        <v>3</v>
      </c>
      <c r="D13" s="28">
        <v>642</v>
      </c>
      <c r="E13" s="30">
        <v>1</v>
      </c>
    </row>
    <row r="14" spans="1:5" ht="27" thickBot="1" x14ac:dyDescent="0.3">
      <c r="A14" s="7" t="s">
        <v>60</v>
      </c>
      <c r="B14" s="28">
        <f t="shared" si="0"/>
        <v>61</v>
      </c>
      <c r="C14" s="19" t="s">
        <v>76</v>
      </c>
      <c r="D14" s="28">
        <v>384</v>
      </c>
      <c r="E14" s="30">
        <v>0</v>
      </c>
    </row>
    <row r="15" spans="1:5" ht="52.5" thickBot="1" x14ac:dyDescent="0.3">
      <c r="A15" s="7" t="s">
        <v>61</v>
      </c>
      <c r="B15" s="28">
        <f t="shared" si="0"/>
        <v>62</v>
      </c>
      <c r="C15" s="19" t="s">
        <v>3</v>
      </c>
      <c r="D15" s="28">
        <v>642</v>
      </c>
      <c r="E15" s="30">
        <v>0</v>
      </c>
    </row>
    <row r="16" spans="1:5" ht="15.75" thickBot="1" x14ac:dyDescent="0.3">
      <c r="A16" s="4" t="s">
        <v>62</v>
      </c>
      <c r="B16" s="28">
        <f t="shared" si="0"/>
        <v>63</v>
      </c>
      <c r="C16" s="19" t="s">
        <v>3</v>
      </c>
      <c r="D16" s="28">
        <v>642</v>
      </c>
      <c r="E16" s="30">
        <v>0</v>
      </c>
    </row>
    <row r="17" spans="1:5" ht="15.75" thickBot="1" x14ac:dyDescent="0.3">
      <c r="A17" s="4" t="s">
        <v>63</v>
      </c>
      <c r="B17" s="28">
        <f t="shared" si="0"/>
        <v>64</v>
      </c>
      <c r="C17" s="19" t="s">
        <v>3</v>
      </c>
      <c r="D17" s="28">
        <v>642</v>
      </c>
      <c r="E17" s="30">
        <v>0</v>
      </c>
    </row>
    <row r="18" spans="1:5" ht="27" thickBot="1" x14ac:dyDescent="0.3">
      <c r="A18" s="4" t="s">
        <v>64</v>
      </c>
      <c r="B18" s="28">
        <f t="shared" si="0"/>
        <v>65</v>
      </c>
      <c r="C18" s="19" t="s">
        <v>3</v>
      </c>
      <c r="D18" s="28">
        <v>642</v>
      </c>
      <c r="E18" s="30">
        <v>0</v>
      </c>
    </row>
    <row r="19" spans="1:5" ht="15.75" thickBot="1" x14ac:dyDescent="0.3">
      <c r="A19" s="4" t="s">
        <v>65</v>
      </c>
      <c r="B19" s="28">
        <f t="shared" si="0"/>
        <v>66</v>
      </c>
      <c r="C19" s="19" t="s">
        <v>3</v>
      </c>
      <c r="D19" s="28">
        <v>642</v>
      </c>
      <c r="E19" s="30">
        <v>0</v>
      </c>
    </row>
  </sheetData>
  <sheetProtection password="CE28" sheet="1" objects="1" scenarios="1"/>
  <mergeCells count="1">
    <mergeCell ref="A1:E1"/>
  </mergeCells>
  <phoneticPr fontId="0" type="noConversion"/>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ЗАО «Фирма «АйТи». Информационные технологии»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AGoncharov</dc:creator>
  <cp:lastModifiedBy>User</cp:lastModifiedBy>
  <dcterms:created xsi:type="dcterms:W3CDTF">2012-01-23T13:34:39Z</dcterms:created>
  <dcterms:modified xsi:type="dcterms:W3CDTF">2020-03-05T02:09:47Z</dcterms:modified>
</cp:coreProperties>
</file>